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joaocarlosefernandoscalzill.sharepoint.com/sites/Juridico/Documentos Compartilhados/Juridico/Contencioso e RJs/AJ/01. RJ/QGCs/"/>
    </mc:Choice>
  </mc:AlternateContent>
  <xr:revisionPtr revIDLastSave="0" documentId="8_{D7D02BFB-834F-4318-BC08-B4E523FD7B23}" xr6:coauthVersionLast="47" xr6:coauthVersionMax="47" xr10:uidLastSave="{00000000-0000-0000-0000-000000000000}"/>
  <bookViews>
    <workbookView xWindow="-120" yWindow="-16320" windowWidth="29040" windowHeight="15720" xr2:uid="{CFCACD78-A92A-4F03-9987-82698A49BB56}"/>
  </bookViews>
  <sheets>
    <sheet name="Relação do art. 7º, §2º" sheetId="1" r:id="rId1"/>
  </sheets>
  <externalReferences>
    <externalReference r:id="rId2"/>
  </externalReferences>
  <definedNames>
    <definedName name="_xlnm._FilterDatabase" localSheetId="0" hidden="1">'Relação do art. 7º, §2º'!$A$1:$D$116</definedName>
    <definedName name="_xlnm.Print_Area" localSheetId="0">'Relação do art. 7º, §2º'!$A$1:$D$116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1" i="1" l="1"/>
  <c r="C80" i="1"/>
  <c r="C65" i="1"/>
  <c r="C64" i="1"/>
</calcChain>
</file>

<file path=xl/sharedStrings.xml><?xml version="1.0" encoding="utf-8"?>
<sst xmlns="http://schemas.openxmlformats.org/spreadsheetml/2006/main" count="349" uniqueCount="234">
  <si>
    <t>NOME DO CREDOR</t>
  </si>
  <si>
    <t>CPF/CNPJ</t>
  </si>
  <si>
    <t>VALOR | 7º, §2º</t>
  </si>
  <si>
    <t>CLASSE | 7º, §2º</t>
  </si>
  <si>
    <t>ANA PAULA COSTA TRINDADE</t>
  </si>
  <si>
    <t>614.110.263-81</t>
  </si>
  <si>
    <t>Trabalhista</t>
  </si>
  <si>
    <t>ANDRECIANE DA SILVA SANTOS</t>
  </si>
  <si>
    <t>016.446.412-32</t>
  </si>
  <si>
    <t>ANTONIO DA CONCEICAO DE SOUSA</t>
  </si>
  <si>
    <t>011.110.973-64</t>
  </si>
  <si>
    <t>ANTONIO RODRIGUES AREA LEAO FILHO</t>
  </si>
  <si>
    <t>622.706.113-14</t>
  </si>
  <si>
    <t>CRISTIANO EIBEL</t>
  </si>
  <si>
    <t>055.297.571-03</t>
  </si>
  <si>
    <t>DARCILENE BALDUENA FERREIRA</t>
  </si>
  <si>
    <t>002.763.491-48</t>
  </si>
  <si>
    <t>FRANCISCO ALVES DE SOUSA</t>
  </si>
  <si>
    <t>198.641.242-34</t>
  </si>
  <si>
    <t>LEANDRO PEREIRA DE JESUS</t>
  </si>
  <si>
    <t>010.794.352-20</t>
  </si>
  <si>
    <t>LUCIMARA DEGANI</t>
  </si>
  <si>
    <t>052.050.331-77</t>
  </si>
  <si>
    <t>MARCOS ANDRADE SOCIEDADE INDIVIDUAL DE ADVOCACIA</t>
  </si>
  <si>
    <t>45.819.056/0001-00</t>
  </si>
  <si>
    <t>MARCOS POLLON</t>
  </si>
  <si>
    <t>780.708.309-30</t>
  </si>
  <si>
    <t>MARIA ERLI DE PAULA BEZERRA</t>
  </si>
  <si>
    <t>676.249.83-37</t>
  </si>
  <si>
    <t>MAYCON DE OLIVEIRA DE MORAES</t>
  </si>
  <si>
    <t>061.696.381-50</t>
  </si>
  <si>
    <t>ROBERTO DOS SANTOS</t>
  </si>
  <si>
    <t>798.061.981-15</t>
  </si>
  <si>
    <t>SERGIO TEIXEIRA</t>
  </si>
  <si>
    <t>027.246.599-29</t>
  </si>
  <si>
    <t>SILVERIO NERIS FERREIRA FILHO</t>
  </si>
  <si>
    <t>569.534.881-15</t>
  </si>
  <si>
    <t>TIAGO DE FREITAS SIQUEIRA</t>
  </si>
  <si>
    <t>068.627.761-93</t>
  </si>
  <si>
    <t>VAGNER DA SILVA</t>
  </si>
  <si>
    <t>026.407.131-08</t>
  </si>
  <si>
    <t>VICTORIA ELOIZE PAULA BEZEERRA</t>
  </si>
  <si>
    <t>626.821.413-74</t>
  </si>
  <si>
    <t>BANCO DO BRASIL S.A.</t>
  </si>
  <si>
    <t>00.000.000/6940-02</t>
  </si>
  <si>
    <t>Garantia real</t>
  </si>
  <si>
    <t>COOPERATIVA DE CREDITO, POUPANCA E INVESTIMENTO OURO VERDE DO MATO GROSSO - SICREDI OURO VERDE MT</t>
  </si>
  <si>
    <t>26.529.420/0001-53</t>
  </si>
  <si>
    <t>ABCN COMERCIO E REPRESENTACOES LTDA</t>
  </si>
  <si>
    <t>04.404.050/0001-95</t>
  </si>
  <si>
    <t>Quirografário</t>
  </si>
  <si>
    <t>AGRO BAGGIO MAQUINAS AGRICOLAS LTDA</t>
  </si>
  <si>
    <t>01.696.819/0001-06</t>
  </si>
  <si>
    <t>ALCOLINA QUIMICA E DERIVADOS S.A.</t>
  </si>
  <si>
    <t>01.133.298/0001-70</t>
  </si>
  <si>
    <t>ATIVA MATERIAIS ELETRICOS LTDA</t>
  </si>
  <si>
    <t>06.110.817/0006-03</t>
  </si>
  <si>
    <t>BANCO BRADESCO S.A.</t>
  </si>
  <si>
    <t>60.746.948/0001-12</t>
  </si>
  <si>
    <t>BORGES E DURIGON LTDA</t>
  </si>
  <si>
    <t>01.140.699/0001-58</t>
  </si>
  <si>
    <t>CA SISTEMAS E SERVICOS HIDRAULICOS LTDA ME</t>
  </si>
  <si>
    <t>17.631.643/0001-36</t>
  </si>
  <si>
    <t>CADORE, BIDOIA CIA LTDA</t>
  </si>
  <si>
    <t>26.552.687/0003-23</t>
  </si>
  <si>
    <t>CAGK COMERCIO DE MATERIAIS ELETRICOS LTDA</t>
  </si>
  <si>
    <t>23.232.816/0001-46</t>
  </si>
  <si>
    <t>CERRADUS COMERCIO DE PNEUS LTDA</t>
  </si>
  <si>
    <t>17.805.572/0001-40</t>
  </si>
  <si>
    <t>DEFENDER INSUMOS AGRICOLAS LTDA</t>
  </si>
  <si>
    <t>47.875.139/0001-42</t>
  </si>
  <si>
    <t>DELTALAB PRODUTOS LABORATORIAIS LTDA</t>
  </si>
  <si>
    <t>20.773.433/0001-97</t>
  </si>
  <si>
    <t>ENERGISA MATO GROSSO - DISTRIBUIDORA DE ENERGIA S.A.</t>
  </si>
  <si>
    <t>03.467.321/0001-99</t>
  </si>
  <si>
    <t>FAE - INDUSTRIA E COMERCIO DE MAQUINAS INDUSTRIAIS LTDA</t>
  </si>
  <si>
    <t>02.307.936/0001-95</t>
  </si>
  <si>
    <t>FALCAO COM. DE ROLAMENTOS E PECAS LTDA</t>
  </si>
  <si>
    <t>07.346.954/0001-08</t>
  </si>
  <si>
    <t>FIAGRIL LTDA</t>
  </si>
  <si>
    <t>02.734.023/0018-01</t>
  </si>
  <si>
    <t>GABIZA AUTO CENTER FILIAL</t>
  </si>
  <si>
    <t>30.538.403/0002-30</t>
  </si>
  <si>
    <t>GUIMARAES AGRICOLA LTDA</t>
  </si>
  <si>
    <t>01.042.977/0003-04</t>
  </si>
  <si>
    <t>ILSE TEREZINHA GRISA GRABOVSKI</t>
  </si>
  <si>
    <t>644.306.939-00</t>
  </si>
  <si>
    <t>IMEC IND DE BASE METALURGICA EIRELI</t>
  </si>
  <si>
    <t>34.756.390/0001-46</t>
  </si>
  <si>
    <t>INDUSTRIA QUIMICA CMT LTDA</t>
  </si>
  <si>
    <t>10.717.170/0001-45</t>
  </si>
  <si>
    <t>JT TRANSPORTADORA E LOGISTICA DE PIRACICABA LTDA</t>
  </si>
  <si>
    <t>10.452.549/0001-70</t>
  </si>
  <si>
    <t>L. M. COMERCIO DE FERRAGENS LTDA</t>
  </si>
  <si>
    <t>05.542.577/0001-49</t>
  </si>
  <si>
    <t>L.N.F LATINO AMERICANA CONSULTORIA ASSESSORIA E IMPORTACAO L</t>
  </si>
  <si>
    <t>91.975.011/0001-42</t>
  </si>
  <si>
    <t>LUCIA MACHADO</t>
  </si>
  <si>
    <t>225.278.009-63</t>
  </si>
  <si>
    <t>MAINARDI PECAS AGRICOLAS LTDA</t>
  </si>
  <si>
    <t>52.601.474/0002-73</t>
  </si>
  <si>
    <t>NC AUTO POSTO LTDA</t>
  </si>
  <si>
    <t>37.457.686/0001-54</t>
  </si>
  <si>
    <t>NILTON JACOB JEDE</t>
  </si>
  <si>
    <t>702.499.821-02</t>
  </si>
  <si>
    <t>NILTON LUIZ JEDE</t>
  </si>
  <si>
    <t>240.614.339-20</t>
  </si>
  <si>
    <t>O. MONTAGNA &amp; CIA LTDA</t>
  </si>
  <si>
    <t>24.969.636/0001-04</t>
  </si>
  <si>
    <t>RAMBO PECAS AGRICOLAS LTDA</t>
  </si>
  <si>
    <t>02.475.293/0001-99</t>
  </si>
  <si>
    <t>REGISLAYNE ANDRELINO BARRETO</t>
  </si>
  <si>
    <t>639.007.772-68</t>
  </si>
  <si>
    <t>RIBOLDI E STEFANELLO LTDA</t>
  </si>
  <si>
    <t>18.446.797/0001-10</t>
  </si>
  <si>
    <t>SUCUPIRA MAQUINAS E IMPLEMENTOS LTDA</t>
  </si>
  <si>
    <t>04.439.616/0001-14</t>
  </si>
  <si>
    <t>SUPERTEC COMERCIO E IMPORTACAO LTDA</t>
  </si>
  <si>
    <t>01.184.625/0001-13</t>
  </si>
  <si>
    <t>TECNAL IND. COM. IMP. E EXP. DE EQUIP. P/ LAB.LTDA</t>
  </si>
  <si>
    <t>47.010.566/0001-68</t>
  </si>
  <si>
    <t>TOLEDO DO BRASIL INDUSTRIA DE BALANÇAS LTDA</t>
  </si>
  <si>
    <t>59.704.510/0034-50</t>
  </si>
  <si>
    <t>TRANSPORTES IGITEN LTDA</t>
  </si>
  <si>
    <t>01.599.298/0001-60</t>
  </si>
  <si>
    <t>TREVISOL  &amp; CIA LTDA</t>
  </si>
  <si>
    <t>33.711.409/0001-75</t>
  </si>
  <si>
    <t>UNICOTTON – COOPERATIVA DE PRODUTORES DE ALGODÃO</t>
  </si>
  <si>
    <t>36.950.053/0001-10</t>
  </si>
  <si>
    <t>FERNANDO CESAR ZANDONADI</t>
  </si>
  <si>
    <t>559.363.421-15</t>
  </si>
  <si>
    <t>A. DE OLIVEIRA MORAES BORRACHARIA ME</t>
  </si>
  <si>
    <t>29.018.214/0001-77</t>
  </si>
  <si>
    <t>ME/EPP</t>
  </si>
  <si>
    <t>AGRO PEÇAS AGRICOLAS EIRELI LTDA</t>
  </si>
  <si>
    <t>31.901.080/0001-80</t>
  </si>
  <si>
    <t>AGROIPI COMERCIO DE FERRAGENS LTDA</t>
  </si>
  <si>
    <t>35.260.681/0001-01</t>
  </si>
  <si>
    <t>AGROMEQ COMERCIO DE PECAS AGRICOLAS LTDA</t>
  </si>
  <si>
    <t>24.456.655/0001-37</t>
  </si>
  <si>
    <t>AGROPECUARIA CELEIRO LTDA</t>
  </si>
  <si>
    <t>31.013.700/0001-44</t>
  </si>
  <si>
    <t>ALVO CERTO - SOLUCOES EM PULVERIZACAO LTDA</t>
  </si>
  <si>
    <t>43.862.877/0001-02</t>
  </si>
  <si>
    <t>ARSEG SEGURANCA ELETRONICA E MONITORAMENTO LTDA</t>
  </si>
  <si>
    <t>21.133.130/0001-72</t>
  </si>
  <si>
    <t>AUTO ELETRICA IPIRANGA LTDA</t>
  </si>
  <si>
    <t>06.863.810/0001-58</t>
  </si>
  <si>
    <t>AZEVEDO COMERCIO DE BIOMASSA LTDA</t>
  </si>
  <si>
    <t>51.998.994/0001-18</t>
  </si>
  <si>
    <t>CASA GRANDE ASSISTENCIA TECNICA DE MAQ.</t>
  </si>
  <si>
    <t>17.717.541/0001-38</t>
  </si>
  <si>
    <t>CENTER CAR NISSOLA LTDA</t>
  </si>
  <si>
    <t>54.200.325/0001-47</t>
  </si>
  <si>
    <t>CONFIAR ESPECIALIDADES AGRICOLAS LTDA</t>
  </si>
  <si>
    <t>33.192.565/0001-77</t>
  </si>
  <si>
    <t>CONSTRULUG SORRISO COMERCIO DE MAQUINAS E ALUGUEL DE EQUIPAM</t>
  </si>
  <si>
    <t>06.882.314/0001-41</t>
  </si>
  <si>
    <t>CONTATICA SERVICOS ADMINISTRATIVOS E GESTAO LTDA</t>
  </si>
  <si>
    <t>08.179.274/0001-00</t>
  </si>
  <si>
    <t>DALMEI OFICINA E MECANICA LTDA.</t>
  </si>
  <si>
    <t>38.319.292/0001-00</t>
  </si>
  <si>
    <t>DALMEI COMERCIO E REPRESENTACOES LTDA- ME</t>
  </si>
  <si>
    <t>03.275.518/0001-26</t>
  </si>
  <si>
    <t>DEDETIZADORA COMETA LTDA</t>
  </si>
  <si>
    <t>43.329.528/0001-11</t>
  </si>
  <si>
    <t>DILLY TRANSPORTES LTDA</t>
  </si>
  <si>
    <t>51.144.800/0001-17</t>
  </si>
  <si>
    <t>DOUTOR ENERGIA SERVICOS ELETRICOS CONSULTORIA PROJETO E ENER</t>
  </si>
  <si>
    <t>38.405.687/0001-18</t>
  </si>
  <si>
    <t>ELETRICA MOURA LTDA</t>
  </si>
  <si>
    <t>42.315.826/0001-90</t>
  </si>
  <si>
    <t>EVAA MADEIRAS LTDA</t>
  </si>
  <si>
    <t>07.772.474/0001-09</t>
  </si>
  <si>
    <t>F D TRUCK SERVICE LTDA ME</t>
  </si>
  <si>
    <t>45.992.669/0001-45</t>
  </si>
  <si>
    <t>FABCAR AUTOMECANICA LTDA</t>
  </si>
  <si>
    <t>22.768.710/0001-07</t>
  </si>
  <si>
    <t>FAISCA AUTO ELETRICA E ACESSORIOS LTDA</t>
  </si>
  <si>
    <t>24.132.191/0001-03</t>
  </si>
  <si>
    <t>G2 AEROAGRICOLA</t>
  </si>
  <si>
    <t>34.913.670/0001-10</t>
  </si>
  <si>
    <t>H P HOTEL LTDA</t>
  </si>
  <si>
    <t>07.655.456/0001-39</t>
  </si>
  <si>
    <t>H VALE CONSULTORIA LTDA</t>
  </si>
  <si>
    <t>23.846.365/0001-37</t>
  </si>
  <si>
    <t>H W MANUTENCAO E MONTAGEM INDUSTRIAL LTDA</t>
  </si>
  <si>
    <t>48.727.066/0001-04</t>
  </si>
  <si>
    <t>HAILTON LOPES DA SILVA ME</t>
  </si>
  <si>
    <t>05.794.684/0001-64</t>
  </si>
  <si>
    <t>IKRA COM.DE PEÇASP/ VEICULOS LTDA</t>
  </si>
  <si>
    <t>01.320.209/0001-03</t>
  </si>
  <si>
    <t>IPIAGRO FERRAGENS LTDA</t>
  </si>
  <si>
    <t>06.148.419/0001-71</t>
  </si>
  <si>
    <t>J ROBERTO DA SILVA - TORNEARIA</t>
  </si>
  <si>
    <t>37.454.931/0001-70</t>
  </si>
  <si>
    <t>JD ELETRO COMERCIO VAREJISTA DE MATERIAL ELETRICO LTDA</t>
  </si>
  <si>
    <t>15.304.608/0001-87</t>
  </si>
  <si>
    <t>JN DISTRIBUIDORA LTDA</t>
  </si>
  <si>
    <t>49.272.708/0001-90</t>
  </si>
  <si>
    <t>LIUVESTON EZEQUIEL EHLE MARQUES - JANE PEREIRA DOS SANTOS</t>
  </si>
  <si>
    <t>18.880.024/0001-48</t>
  </si>
  <si>
    <t>LUIZA INES DA SILVA TOMAZ LTDA</t>
  </si>
  <si>
    <t>45.474.123/0001-00</t>
  </si>
  <si>
    <t>META SOLUCOES AMBIENTAIS LTDA</t>
  </si>
  <si>
    <t>26.016.652/0001-08</t>
  </si>
  <si>
    <t>MM SOLUCOES PRODUTOS DE LIMPEZA E COSMETICOS LTDA.</t>
  </si>
  <si>
    <t>43.721.024/0001-42</t>
  </si>
  <si>
    <t>NILTON TOSHIO HARA E CIA LTDA-ME</t>
  </si>
  <si>
    <t>01.110.770/0001-50</t>
  </si>
  <si>
    <t>OXIGENIO SINOP LTDA</t>
  </si>
  <si>
    <t>07.505.205/0001-78</t>
  </si>
  <si>
    <t>PARANA RETIFICA DE MOTORES LTDA</t>
  </si>
  <si>
    <t>13.079.027/0001-63</t>
  </si>
  <si>
    <t>QUEIROZ SOLUCOES CORPORATIVAS LTDA</t>
  </si>
  <si>
    <t>13.505.588/0001-87</t>
  </si>
  <si>
    <t>SINVAL GONCALVES DE AZEVEDO</t>
  </si>
  <si>
    <t>39.745.283/0001-36</t>
  </si>
  <si>
    <t>58.756.778 SIRLENE DE BARROS OLIVEIRA ARAUJO</t>
  </si>
  <si>
    <t>58.756.778/0001-05</t>
  </si>
  <si>
    <t>SMT POCOS ARTESIANOS LTDA</t>
  </si>
  <si>
    <t>52.164.667/0001-23</t>
  </si>
  <si>
    <t>SORRISO EQUIPAMENTOS DE PROTECAO E COMBATE A INCENDIO LTDA</t>
  </si>
  <si>
    <t>19.781.971/0001-44</t>
  </si>
  <si>
    <t>SUPERNOVA COMERCIO LTDA</t>
  </si>
  <si>
    <t>46.171.157/0001-80</t>
  </si>
  <si>
    <t>TDS BIOMASSA LTDA</t>
  </si>
  <si>
    <t>46.467.224/0001-09</t>
  </si>
  <si>
    <t>VALDEMIR MEDEIROS LTDA</t>
  </si>
  <si>
    <t>55.658.094/0001-82</t>
  </si>
  <si>
    <t>VG COMERCIO DE FERRO ACO E METAIS LTDA</t>
  </si>
  <si>
    <t>32.635.055/0001-64</t>
  </si>
  <si>
    <t>W S TRANSPORTES LTDA</t>
  </si>
  <si>
    <t>52.416.102/0001-96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</si>
</sst>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Grupo%20Dilly/04.%20Verifica&#231;&#227;o%20de%20cr&#233;ditos/Planilha%20de%20analise/Analise.xlsx" TargetMode="External"/><Relationship Id="rId2" Type="http://schemas.openxmlformats.org/officeDocument/2006/relationships/externalLinkPath" Target="https://joaocarlosefernandoscalzill.sharepoint.com/sites/Juridico/Documentos%20Compartilhados/Juridico/Contencioso%20e%20RJs/AJ/01.%20RJ/Grupo%20Dilly/04.%20Verifica&#231;&#227;o%20de%20cr&#233;ditos/Planilha%20de%20analise/Analise.xlsx" TargetMode="External"/><Relationship Id="rId1" Type="http://schemas.openxmlformats.org/officeDocument/2006/relationships/externalLinkPath" Target="/sites/Juridico/Documentos%20Compartilhados/Juridico/Contencioso%20e%20RJs/AJ/01.%20RJ/Grupo%20Dilly/04.%20Verifica&#231;&#227;o%20de%20cr&#233;ditos/Planilha%20de%20analise/Anal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lação do art. 7º, §2º"/>
      <sheetName val="Planilha3"/>
      <sheetName val="Analise - oficio + divergencia"/>
      <sheetName val="ANALISE DE OFICIO - TRABALHISTA"/>
      <sheetName val="EVAA MADEIRAS"/>
      <sheetName val="02. ABCN"/>
      <sheetName val="05. AGROIPI"/>
      <sheetName val="08. AGROPECUARIA CELEIRO"/>
      <sheetName val="09. ALCOLINA"/>
      <sheetName val="10. ALVO CERTO"/>
      <sheetName val="20. Banco Daycoval"/>
      <sheetName val="21. BB"/>
      <sheetName val="23. CA SISTEMAS"/>
      <sheetName val="29. CONFIAR"/>
      <sheetName val="30. CONSTRULUG"/>
      <sheetName val="34. DALMEI"/>
      <sheetName val="42. ENERGISA"/>
      <sheetName val="49. FALCAO "/>
      <sheetName val="50. FIAGRIL"/>
      <sheetName val="60. ILSE"/>
      <sheetName val="63. IPIAGRO"/>
      <sheetName val="68. LM"/>
      <sheetName val="73. LUCIA MACHADO"/>
      <sheetName val="77. MARCOS"/>
      <sheetName val="82. MM SOLUCOES"/>
      <sheetName val="84. NILTON JACOB"/>
      <sheetName val="85. NILTON LUIZ"/>
      <sheetName val="91. RETIFICA PARANA"/>
      <sheetName val="92. QUEIROZ"/>
      <sheetName val="93. RAMBO"/>
      <sheetName val="94. REGISLAYNE"/>
      <sheetName val="95. RIBOLDI"/>
      <sheetName val="99. SINVAL"/>
      <sheetName val="101. SIRLENE"/>
      <sheetName val="102. SMT POÇOS ARTESIANOS"/>
      <sheetName val="103. SORRISO EQUIP."/>
      <sheetName val="105. SUPERNOVA"/>
      <sheetName val="113. FERNANDO E UNICOTTON"/>
    </sheetNames>
    <sheetDataSet>
      <sheetData sheetId="0"/>
      <sheetData sheetId="1"/>
      <sheetData sheetId="2">
        <row r="174">
          <cell r="I174">
            <v>220</v>
          </cell>
        </row>
        <row r="175">
          <cell r="I175">
            <v>384.23</v>
          </cell>
        </row>
        <row r="176">
          <cell r="I176">
            <v>220</v>
          </cell>
        </row>
        <row r="177">
          <cell r="I177">
            <v>777.32</v>
          </cell>
        </row>
        <row r="178">
          <cell r="I178">
            <v>777.31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FF41-4B4E-4E61-97BF-325F7A6ED549}">
  <dimension ref="A1:D116"/>
  <sheetViews>
    <sheetView tabSelected="1" topLeftCell="A93" zoomScale="85" zoomScaleNormal="85" workbookViewId="0">
      <selection activeCell="G43" sqref="G43"/>
    </sheetView>
  </sheetViews>
  <sheetFormatPr defaultRowHeight="14.4" x14ac:dyDescent="0.3"/>
  <cols>
    <col min="1" max="1" width="125.44140625" customWidth="1"/>
    <col min="2" max="2" width="21.33203125" customWidth="1"/>
    <col min="3" max="3" width="20.6640625" style="5" customWidth="1"/>
    <col min="4" max="4" width="23.55468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2" t="s">
        <v>5</v>
      </c>
      <c r="C2" s="3">
        <v>5164.43</v>
      </c>
      <c r="D2" s="2" t="s">
        <v>6</v>
      </c>
    </row>
    <row r="3" spans="1:4" x14ac:dyDescent="0.3">
      <c r="A3" s="2" t="s">
        <v>7</v>
      </c>
      <c r="B3" s="2" t="s">
        <v>8</v>
      </c>
      <c r="C3" s="3">
        <v>5198.76</v>
      </c>
      <c r="D3" s="2" t="s">
        <v>6</v>
      </c>
    </row>
    <row r="4" spans="1:4" x14ac:dyDescent="0.3">
      <c r="A4" s="2" t="s">
        <v>9</v>
      </c>
      <c r="B4" s="2" t="s">
        <v>10</v>
      </c>
      <c r="C4" s="3">
        <v>6247.3</v>
      </c>
      <c r="D4" s="2" t="s">
        <v>6</v>
      </c>
    </row>
    <row r="5" spans="1:4" x14ac:dyDescent="0.3">
      <c r="A5" s="2" t="s">
        <v>11</v>
      </c>
      <c r="B5" s="2" t="s">
        <v>12</v>
      </c>
      <c r="C5" s="3">
        <v>4049.89</v>
      </c>
      <c r="D5" s="2" t="s">
        <v>6</v>
      </c>
    </row>
    <row r="6" spans="1:4" x14ac:dyDescent="0.3">
      <c r="A6" s="2" t="s">
        <v>13</v>
      </c>
      <c r="B6" s="2" t="s">
        <v>14</v>
      </c>
      <c r="C6" s="3">
        <v>5148.9799999999996</v>
      </c>
      <c r="D6" s="2" t="s">
        <v>6</v>
      </c>
    </row>
    <row r="7" spans="1:4" x14ac:dyDescent="0.3">
      <c r="A7" s="2" t="s">
        <v>15</v>
      </c>
      <c r="B7" s="2" t="s">
        <v>16</v>
      </c>
      <c r="C7" s="3">
        <v>2216.65</v>
      </c>
      <c r="D7" s="2" t="s">
        <v>6</v>
      </c>
    </row>
    <row r="8" spans="1:4" x14ac:dyDescent="0.3">
      <c r="A8" s="2" t="s">
        <v>17</v>
      </c>
      <c r="B8" s="2" t="s">
        <v>18</v>
      </c>
      <c r="C8" s="3">
        <v>5463.41</v>
      </c>
      <c r="D8" s="2" t="s">
        <v>6</v>
      </c>
    </row>
    <row r="9" spans="1:4" x14ac:dyDescent="0.3">
      <c r="A9" s="2" t="s">
        <v>19</v>
      </c>
      <c r="B9" s="2" t="s">
        <v>20</v>
      </c>
      <c r="C9" s="3">
        <v>5601.16</v>
      </c>
      <c r="D9" s="2" t="s">
        <v>6</v>
      </c>
    </row>
    <row r="10" spans="1:4" x14ac:dyDescent="0.3">
      <c r="A10" s="2" t="s">
        <v>21</v>
      </c>
      <c r="B10" s="2" t="s">
        <v>22</v>
      </c>
      <c r="C10" s="3">
        <v>3702.71</v>
      </c>
      <c r="D10" s="2" t="s">
        <v>6</v>
      </c>
    </row>
    <row r="11" spans="1:4" x14ac:dyDescent="0.3">
      <c r="A11" s="2" t="s">
        <v>23</v>
      </c>
      <c r="B11" s="2" t="s">
        <v>24</v>
      </c>
      <c r="C11" s="3">
        <v>169191.35</v>
      </c>
      <c r="D11" s="2" t="s">
        <v>6</v>
      </c>
    </row>
    <row r="12" spans="1:4" x14ac:dyDescent="0.3">
      <c r="A12" s="2" t="s">
        <v>25</v>
      </c>
      <c r="B12" s="2" t="s">
        <v>26</v>
      </c>
      <c r="C12" s="3">
        <v>7179.22</v>
      </c>
      <c r="D12" s="2" t="s">
        <v>6</v>
      </c>
    </row>
    <row r="13" spans="1:4" x14ac:dyDescent="0.3">
      <c r="A13" s="2" t="s">
        <v>27</v>
      </c>
      <c r="B13" s="2" t="s">
        <v>28</v>
      </c>
      <c r="C13" s="3">
        <v>2712.22</v>
      </c>
      <c r="D13" s="2" t="s">
        <v>6</v>
      </c>
    </row>
    <row r="14" spans="1:4" x14ac:dyDescent="0.3">
      <c r="A14" s="2" t="s">
        <v>29</v>
      </c>
      <c r="B14" s="2" t="s">
        <v>30</v>
      </c>
      <c r="C14" s="3">
        <v>4631.1099999999997</v>
      </c>
      <c r="D14" s="2" t="s">
        <v>6</v>
      </c>
    </row>
    <row r="15" spans="1:4" x14ac:dyDescent="0.3">
      <c r="A15" s="2" t="s">
        <v>31</v>
      </c>
      <c r="B15" s="2" t="s">
        <v>32</v>
      </c>
      <c r="C15" s="3">
        <v>4700.8100000000004</v>
      </c>
      <c r="D15" s="2" t="s">
        <v>6</v>
      </c>
    </row>
    <row r="16" spans="1:4" x14ac:dyDescent="0.3">
      <c r="A16" s="2" t="s">
        <v>33</v>
      </c>
      <c r="B16" s="2" t="s">
        <v>34</v>
      </c>
      <c r="C16" s="3">
        <v>4114.67</v>
      </c>
      <c r="D16" s="2" t="s">
        <v>6</v>
      </c>
    </row>
    <row r="17" spans="1:4" x14ac:dyDescent="0.3">
      <c r="A17" s="2" t="s">
        <v>35</v>
      </c>
      <c r="B17" s="2" t="s">
        <v>36</v>
      </c>
      <c r="C17" s="3">
        <v>7802.08</v>
      </c>
      <c r="D17" s="2" t="s">
        <v>6</v>
      </c>
    </row>
    <row r="18" spans="1:4" x14ac:dyDescent="0.3">
      <c r="A18" s="2" t="s">
        <v>37</v>
      </c>
      <c r="B18" s="2" t="s">
        <v>38</v>
      </c>
      <c r="C18" s="3">
        <v>4988.6899999999996</v>
      </c>
      <c r="D18" s="2" t="s">
        <v>6</v>
      </c>
    </row>
    <row r="19" spans="1:4" x14ac:dyDescent="0.3">
      <c r="A19" s="2" t="s">
        <v>39</v>
      </c>
      <c r="B19" s="2" t="s">
        <v>40</v>
      </c>
      <c r="C19" s="3">
        <v>6342.36</v>
      </c>
      <c r="D19" s="2" t="s">
        <v>6</v>
      </c>
    </row>
    <row r="20" spans="1:4" x14ac:dyDescent="0.3">
      <c r="A20" s="2" t="s">
        <v>41</v>
      </c>
      <c r="B20" s="2" t="s">
        <v>42</v>
      </c>
      <c r="C20" s="3">
        <v>1631.19</v>
      </c>
      <c r="D20" s="2" t="s">
        <v>6</v>
      </c>
    </row>
    <row r="21" spans="1:4" x14ac:dyDescent="0.3">
      <c r="A21" s="2" t="s">
        <v>43</v>
      </c>
      <c r="B21" s="2" t="s">
        <v>44</v>
      </c>
      <c r="C21" s="3">
        <v>41923301.060000002</v>
      </c>
      <c r="D21" s="2" t="s">
        <v>45</v>
      </c>
    </row>
    <row r="22" spans="1:4" x14ac:dyDescent="0.3">
      <c r="A22" s="2" t="s">
        <v>46</v>
      </c>
      <c r="B22" s="2" t="s">
        <v>47</v>
      </c>
      <c r="C22" s="3">
        <v>25696371.149999999</v>
      </c>
      <c r="D22" s="2" t="s">
        <v>45</v>
      </c>
    </row>
    <row r="23" spans="1:4" x14ac:dyDescent="0.3">
      <c r="A23" s="2" t="s">
        <v>48</v>
      </c>
      <c r="B23" s="2" t="s">
        <v>49</v>
      </c>
      <c r="C23" s="3">
        <v>391708.9</v>
      </c>
      <c r="D23" s="2" t="s">
        <v>50</v>
      </c>
    </row>
    <row r="24" spans="1:4" x14ac:dyDescent="0.3">
      <c r="A24" s="2" t="s">
        <v>51</v>
      </c>
      <c r="B24" s="2" t="s">
        <v>52</v>
      </c>
      <c r="C24" s="3">
        <v>55111.24</v>
      </c>
      <c r="D24" s="2" t="s">
        <v>50</v>
      </c>
    </row>
    <row r="25" spans="1:4" x14ac:dyDescent="0.3">
      <c r="A25" s="2" t="s">
        <v>53</v>
      </c>
      <c r="B25" s="2" t="s">
        <v>54</v>
      </c>
      <c r="C25" s="3">
        <v>68423.03</v>
      </c>
      <c r="D25" s="2" t="s">
        <v>50</v>
      </c>
    </row>
    <row r="26" spans="1:4" x14ac:dyDescent="0.3">
      <c r="A26" s="2" t="s">
        <v>55</v>
      </c>
      <c r="B26" s="2" t="s">
        <v>56</v>
      </c>
      <c r="C26" s="3">
        <v>140000</v>
      </c>
      <c r="D26" s="2" t="s">
        <v>50</v>
      </c>
    </row>
    <row r="27" spans="1:4" x14ac:dyDescent="0.3">
      <c r="A27" s="2" t="s">
        <v>57</v>
      </c>
      <c r="B27" s="2" t="s">
        <v>58</v>
      </c>
      <c r="C27" s="3">
        <v>630000</v>
      </c>
      <c r="D27" s="2" t="s">
        <v>50</v>
      </c>
    </row>
    <row r="28" spans="1:4" x14ac:dyDescent="0.3">
      <c r="A28" s="2" t="s">
        <v>43</v>
      </c>
      <c r="B28" s="2" t="s">
        <v>44</v>
      </c>
      <c r="C28" s="3">
        <v>2502702.6800000002</v>
      </c>
      <c r="D28" s="2" t="s">
        <v>50</v>
      </c>
    </row>
    <row r="29" spans="1:4" x14ac:dyDescent="0.3">
      <c r="A29" s="2" t="s">
        <v>59</v>
      </c>
      <c r="B29" s="2" t="s">
        <v>60</v>
      </c>
      <c r="C29" s="3">
        <v>155.15</v>
      </c>
      <c r="D29" s="2" t="s">
        <v>50</v>
      </c>
    </row>
    <row r="30" spans="1:4" x14ac:dyDescent="0.3">
      <c r="A30" s="2" t="s">
        <v>61</v>
      </c>
      <c r="B30" s="2" t="s">
        <v>62</v>
      </c>
      <c r="C30" s="3">
        <v>3557.93</v>
      </c>
      <c r="D30" s="2" t="s">
        <v>50</v>
      </c>
    </row>
    <row r="31" spans="1:4" x14ac:dyDescent="0.3">
      <c r="A31" s="2" t="s">
        <v>63</v>
      </c>
      <c r="B31" s="2" t="s">
        <v>64</v>
      </c>
      <c r="C31" s="3">
        <v>1535</v>
      </c>
      <c r="D31" s="2" t="s">
        <v>50</v>
      </c>
    </row>
    <row r="32" spans="1:4" x14ac:dyDescent="0.3">
      <c r="A32" s="2" t="s">
        <v>65</v>
      </c>
      <c r="B32" s="2" t="s">
        <v>66</v>
      </c>
      <c r="C32" s="3">
        <v>45549.46</v>
      </c>
      <c r="D32" s="2" t="s">
        <v>50</v>
      </c>
    </row>
    <row r="33" spans="1:4" x14ac:dyDescent="0.3">
      <c r="A33" s="2" t="s">
        <v>67</v>
      </c>
      <c r="B33" s="2" t="s">
        <v>68</v>
      </c>
      <c r="C33" s="3">
        <v>2548</v>
      </c>
      <c r="D33" s="2" t="s">
        <v>50</v>
      </c>
    </row>
    <row r="34" spans="1:4" x14ac:dyDescent="0.3">
      <c r="A34" s="2" t="s">
        <v>46</v>
      </c>
      <c r="B34" s="2" t="s">
        <v>47</v>
      </c>
      <c r="C34" s="3">
        <v>1231052.57</v>
      </c>
      <c r="D34" s="2" t="s">
        <v>50</v>
      </c>
    </row>
    <row r="35" spans="1:4" x14ac:dyDescent="0.3">
      <c r="A35" s="2" t="s">
        <v>69</v>
      </c>
      <c r="B35" s="2" t="s">
        <v>70</v>
      </c>
      <c r="C35" s="3">
        <v>55000</v>
      </c>
      <c r="D35" s="2" t="s">
        <v>50</v>
      </c>
    </row>
    <row r="36" spans="1:4" x14ac:dyDescent="0.3">
      <c r="A36" s="2" t="s">
        <v>71</v>
      </c>
      <c r="B36" s="2" t="s">
        <v>72</v>
      </c>
      <c r="C36" s="3">
        <v>2684.74</v>
      </c>
      <c r="D36" s="2" t="s">
        <v>50</v>
      </c>
    </row>
    <row r="37" spans="1:4" x14ac:dyDescent="0.3">
      <c r="A37" s="2" t="s">
        <v>73</v>
      </c>
      <c r="B37" s="2" t="s">
        <v>74</v>
      </c>
      <c r="C37" s="3">
        <v>197309.14</v>
      </c>
      <c r="D37" s="2" t="s">
        <v>50</v>
      </c>
    </row>
    <row r="38" spans="1:4" x14ac:dyDescent="0.3">
      <c r="A38" s="2" t="s">
        <v>75</v>
      </c>
      <c r="B38" s="2" t="s">
        <v>76</v>
      </c>
      <c r="C38" s="3">
        <v>53333.33</v>
      </c>
      <c r="D38" s="2" t="s">
        <v>50</v>
      </c>
    </row>
    <row r="39" spans="1:4" x14ac:dyDescent="0.3">
      <c r="A39" s="2" t="s">
        <v>77</v>
      </c>
      <c r="B39" s="2" t="s">
        <v>78</v>
      </c>
      <c r="C39" s="3">
        <v>5496.03</v>
      </c>
      <c r="D39" s="2" t="s">
        <v>50</v>
      </c>
    </row>
    <row r="40" spans="1:4" x14ac:dyDescent="0.3">
      <c r="A40" s="2" t="s">
        <v>79</v>
      </c>
      <c r="B40" s="2" t="s">
        <v>80</v>
      </c>
      <c r="C40" s="3">
        <v>493563.01</v>
      </c>
      <c r="D40" s="2" t="s">
        <v>50</v>
      </c>
    </row>
    <row r="41" spans="1:4" x14ac:dyDescent="0.3">
      <c r="A41" s="2" t="s">
        <v>81</v>
      </c>
      <c r="B41" s="2" t="s">
        <v>82</v>
      </c>
      <c r="C41" s="3">
        <v>16310.55</v>
      </c>
      <c r="D41" s="2" t="s">
        <v>50</v>
      </c>
    </row>
    <row r="42" spans="1:4" x14ac:dyDescent="0.3">
      <c r="A42" s="2" t="s">
        <v>83</v>
      </c>
      <c r="B42" s="2" t="s">
        <v>84</v>
      </c>
      <c r="C42" s="3">
        <v>1071.04</v>
      </c>
      <c r="D42" s="2" t="s">
        <v>50</v>
      </c>
    </row>
    <row r="43" spans="1:4" x14ac:dyDescent="0.3">
      <c r="A43" s="2" t="s">
        <v>85</v>
      </c>
      <c r="B43" s="2" t="s">
        <v>86</v>
      </c>
      <c r="C43" s="3">
        <v>501421.7</v>
      </c>
      <c r="D43" s="2" t="s">
        <v>50</v>
      </c>
    </row>
    <row r="44" spans="1:4" x14ac:dyDescent="0.3">
      <c r="A44" s="2" t="s">
        <v>87</v>
      </c>
      <c r="B44" s="2" t="s">
        <v>88</v>
      </c>
      <c r="C44" s="3">
        <v>60000</v>
      </c>
      <c r="D44" s="2" t="s">
        <v>50</v>
      </c>
    </row>
    <row r="45" spans="1:4" x14ac:dyDescent="0.3">
      <c r="A45" s="2" t="s">
        <v>89</v>
      </c>
      <c r="B45" s="2" t="s">
        <v>90</v>
      </c>
      <c r="C45" s="3">
        <v>6750</v>
      </c>
      <c r="D45" s="2" t="s">
        <v>50</v>
      </c>
    </row>
    <row r="46" spans="1:4" x14ac:dyDescent="0.3">
      <c r="A46" s="2" t="s">
        <v>91</v>
      </c>
      <c r="B46" s="2" t="s">
        <v>92</v>
      </c>
      <c r="C46" s="3">
        <v>4803.1899999999996</v>
      </c>
      <c r="D46" s="2" t="s">
        <v>50</v>
      </c>
    </row>
    <row r="47" spans="1:4" x14ac:dyDescent="0.3">
      <c r="A47" s="2" t="s">
        <v>93</v>
      </c>
      <c r="B47" s="2" t="s">
        <v>94</v>
      </c>
      <c r="C47" s="3">
        <v>931.45</v>
      </c>
      <c r="D47" s="2" t="s">
        <v>50</v>
      </c>
    </row>
    <row r="48" spans="1:4" x14ac:dyDescent="0.3">
      <c r="A48" s="2" t="s">
        <v>95</v>
      </c>
      <c r="B48" s="2" t="s">
        <v>96</v>
      </c>
      <c r="C48" s="3">
        <v>233819.95</v>
      </c>
      <c r="D48" s="2" t="s">
        <v>50</v>
      </c>
    </row>
    <row r="49" spans="1:4" x14ac:dyDescent="0.3">
      <c r="A49" s="2" t="s">
        <v>97</v>
      </c>
      <c r="B49" s="2" t="s">
        <v>98</v>
      </c>
      <c r="C49" s="3">
        <v>387584.5</v>
      </c>
      <c r="D49" s="2" t="s">
        <v>50</v>
      </c>
    </row>
    <row r="50" spans="1:4" x14ac:dyDescent="0.3">
      <c r="A50" s="2" t="s">
        <v>99</v>
      </c>
      <c r="B50" s="2" t="s">
        <v>100</v>
      </c>
      <c r="C50" s="3">
        <v>12143.44</v>
      </c>
      <c r="D50" s="2" t="s">
        <v>50</v>
      </c>
    </row>
    <row r="51" spans="1:4" x14ac:dyDescent="0.3">
      <c r="A51" s="2" t="s">
        <v>101</v>
      </c>
      <c r="B51" s="2" t="s">
        <v>102</v>
      </c>
      <c r="C51" s="3">
        <v>663.25</v>
      </c>
      <c r="D51" s="2" t="s">
        <v>50</v>
      </c>
    </row>
    <row r="52" spans="1:4" x14ac:dyDescent="0.3">
      <c r="A52" s="2" t="s">
        <v>103</v>
      </c>
      <c r="B52" s="2" t="s">
        <v>104</v>
      </c>
      <c r="C52" s="3">
        <v>751161.34</v>
      </c>
      <c r="D52" s="2" t="s">
        <v>50</v>
      </c>
    </row>
    <row r="53" spans="1:4" x14ac:dyDescent="0.3">
      <c r="A53" s="2" t="s">
        <v>105</v>
      </c>
      <c r="B53" s="2" t="s">
        <v>106</v>
      </c>
      <c r="C53" s="3">
        <v>1742016.53</v>
      </c>
      <c r="D53" s="2" t="s">
        <v>50</v>
      </c>
    </row>
    <row r="54" spans="1:4" x14ac:dyDescent="0.3">
      <c r="A54" s="2" t="s">
        <v>107</v>
      </c>
      <c r="B54" s="2" t="s">
        <v>108</v>
      </c>
      <c r="C54" s="3">
        <v>5080.1899999999996</v>
      </c>
      <c r="D54" s="2" t="s">
        <v>50</v>
      </c>
    </row>
    <row r="55" spans="1:4" x14ac:dyDescent="0.3">
      <c r="A55" s="2" t="s">
        <v>109</v>
      </c>
      <c r="B55" s="2" t="s">
        <v>110</v>
      </c>
      <c r="C55" s="3">
        <v>198.15</v>
      </c>
      <c r="D55" s="2" t="s">
        <v>50</v>
      </c>
    </row>
    <row r="56" spans="1:4" x14ac:dyDescent="0.3">
      <c r="A56" s="2" t="s">
        <v>111</v>
      </c>
      <c r="B56" s="2" t="s">
        <v>112</v>
      </c>
      <c r="C56" s="3">
        <v>142614.32</v>
      </c>
      <c r="D56" s="2" t="s">
        <v>50</v>
      </c>
    </row>
    <row r="57" spans="1:4" x14ac:dyDescent="0.3">
      <c r="A57" s="2" t="s">
        <v>113</v>
      </c>
      <c r="B57" s="2" t="s">
        <v>114</v>
      </c>
      <c r="C57" s="3">
        <v>17160.02</v>
      </c>
      <c r="D57" s="2" t="s">
        <v>50</v>
      </c>
    </row>
    <row r="58" spans="1:4" x14ac:dyDescent="0.3">
      <c r="A58" s="2" t="s">
        <v>115</v>
      </c>
      <c r="B58" s="2" t="s">
        <v>116</v>
      </c>
      <c r="C58" s="3">
        <v>38500</v>
      </c>
      <c r="D58" s="2" t="s">
        <v>50</v>
      </c>
    </row>
    <row r="59" spans="1:4" x14ac:dyDescent="0.3">
      <c r="A59" s="2" t="s">
        <v>117</v>
      </c>
      <c r="B59" s="2" t="s">
        <v>118</v>
      </c>
      <c r="C59" s="3">
        <v>1969.38</v>
      </c>
      <c r="D59" s="2" t="s">
        <v>50</v>
      </c>
    </row>
    <row r="60" spans="1:4" x14ac:dyDescent="0.3">
      <c r="A60" s="2" t="s">
        <v>119</v>
      </c>
      <c r="B60" s="2" t="s">
        <v>120</v>
      </c>
      <c r="C60" s="3">
        <v>927.39</v>
      </c>
      <c r="D60" s="2" t="s">
        <v>50</v>
      </c>
    </row>
    <row r="61" spans="1:4" x14ac:dyDescent="0.3">
      <c r="A61" s="2" t="s">
        <v>121</v>
      </c>
      <c r="B61" s="2" t="s">
        <v>122</v>
      </c>
      <c r="C61" s="3">
        <v>1656.51</v>
      </c>
      <c r="D61" s="2" t="s">
        <v>50</v>
      </c>
    </row>
    <row r="62" spans="1:4" x14ac:dyDescent="0.3">
      <c r="A62" s="2" t="s">
        <v>123</v>
      </c>
      <c r="B62" s="2" t="s">
        <v>124</v>
      </c>
      <c r="C62" s="3">
        <v>20000</v>
      </c>
      <c r="D62" s="2" t="s">
        <v>50</v>
      </c>
    </row>
    <row r="63" spans="1:4" x14ac:dyDescent="0.3">
      <c r="A63" s="2" t="s">
        <v>125</v>
      </c>
      <c r="B63" s="2" t="s">
        <v>126</v>
      </c>
      <c r="C63" s="3">
        <v>17250</v>
      </c>
      <c r="D63" s="2" t="s">
        <v>50</v>
      </c>
    </row>
    <row r="64" spans="1:4" ht="15.6" x14ac:dyDescent="0.3">
      <c r="A64" s="4" t="s">
        <v>127</v>
      </c>
      <c r="B64" s="2" t="s">
        <v>128</v>
      </c>
      <c r="C64" s="3">
        <f>547110.64+260375.47</f>
        <v>807486.11</v>
      </c>
      <c r="D64" s="2" t="s">
        <v>50</v>
      </c>
    </row>
    <row r="65" spans="1:4" x14ac:dyDescent="0.3">
      <c r="A65" s="2" t="s">
        <v>129</v>
      </c>
      <c r="B65" s="2" t="s">
        <v>130</v>
      </c>
      <c r="C65" s="3">
        <f>547110.64+260375.47</f>
        <v>807486.11</v>
      </c>
      <c r="D65" s="2" t="s">
        <v>50</v>
      </c>
    </row>
    <row r="66" spans="1:4" x14ac:dyDescent="0.3">
      <c r="A66" s="2" t="s">
        <v>131</v>
      </c>
      <c r="B66" s="2" t="s">
        <v>132</v>
      </c>
      <c r="C66" s="3">
        <v>1927.92</v>
      </c>
      <c r="D66" s="2" t="s">
        <v>133</v>
      </c>
    </row>
    <row r="67" spans="1:4" x14ac:dyDescent="0.3">
      <c r="A67" s="2" t="s">
        <v>134</v>
      </c>
      <c r="B67" s="2" t="s">
        <v>135</v>
      </c>
      <c r="C67" s="3">
        <v>3242.12</v>
      </c>
      <c r="D67" s="2" t="s">
        <v>133</v>
      </c>
    </row>
    <row r="68" spans="1:4" x14ac:dyDescent="0.3">
      <c r="A68" s="2" t="s">
        <v>136</v>
      </c>
      <c r="B68" s="2" t="s">
        <v>137</v>
      </c>
      <c r="C68" s="3">
        <v>11586.44</v>
      </c>
      <c r="D68" s="2" t="s">
        <v>133</v>
      </c>
    </row>
    <row r="69" spans="1:4" x14ac:dyDescent="0.3">
      <c r="A69" s="2" t="s">
        <v>138</v>
      </c>
      <c r="B69" s="2" t="s">
        <v>139</v>
      </c>
      <c r="C69" s="3">
        <v>6602.5</v>
      </c>
      <c r="D69" s="2" t="s">
        <v>133</v>
      </c>
    </row>
    <row r="70" spans="1:4" x14ac:dyDescent="0.3">
      <c r="A70" s="2" t="s">
        <v>140</v>
      </c>
      <c r="B70" s="2" t="s">
        <v>141</v>
      </c>
      <c r="C70" s="3">
        <v>4350.16</v>
      </c>
      <c r="D70" s="2" t="s">
        <v>133</v>
      </c>
    </row>
    <row r="71" spans="1:4" x14ac:dyDescent="0.3">
      <c r="A71" s="2" t="s">
        <v>142</v>
      </c>
      <c r="B71" s="2" t="s">
        <v>143</v>
      </c>
      <c r="C71" s="3">
        <v>75068.399999999994</v>
      </c>
      <c r="D71" s="2" t="s">
        <v>133</v>
      </c>
    </row>
    <row r="72" spans="1:4" x14ac:dyDescent="0.3">
      <c r="A72" s="2" t="s">
        <v>144</v>
      </c>
      <c r="B72" s="2" t="s">
        <v>145</v>
      </c>
      <c r="C72" s="3">
        <v>9156</v>
      </c>
      <c r="D72" s="2" t="s">
        <v>133</v>
      </c>
    </row>
    <row r="73" spans="1:4" x14ac:dyDescent="0.3">
      <c r="A73" s="2" t="s">
        <v>146</v>
      </c>
      <c r="B73" s="2" t="s">
        <v>147</v>
      </c>
      <c r="C73" s="3">
        <v>14941.21</v>
      </c>
      <c r="D73" s="2" t="s">
        <v>133</v>
      </c>
    </row>
    <row r="74" spans="1:4" x14ac:dyDescent="0.3">
      <c r="A74" s="2" t="s">
        <v>148</v>
      </c>
      <c r="B74" s="2" t="s">
        <v>149</v>
      </c>
      <c r="C74" s="3">
        <v>28000</v>
      </c>
      <c r="D74" s="2" t="s">
        <v>133</v>
      </c>
    </row>
    <row r="75" spans="1:4" x14ac:dyDescent="0.3">
      <c r="A75" s="2" t="s">
        <v>150</v>
      </c>
      <c r="B75" s="2" t="s">
        <v>151</v>
      </c>
      <c r="C75" s="3">
        <v>1022</v>
      </c>
      <c r="D75" s="2" t="s">
        <v>133</v>
      </c>
    </row>
    <row r="76" spans="1:4" x14ac:dyDescent="0.3">
      <c r="A76" s="2" t="s">
        <v>152</v>
      </c>
      <c r="B76" s="2" t="s">
        <v>153</v>
      </c>
      <c r="C76" s="3">
        <v>8136.04</v>
      </c>
      <c r="D76" s="2" t="s">
        <v>133</v>
      </c>
    </row>
    <row r="77" spans="1:4" x14ac:dyDescent="0.3">
      <c r="A77" s="2" t="s">
        <v>154</v>
      </c>
      <c r="B77" s="2" t="s">
        <v>155</v>
      </c>
      <c r="C77" s="3">
        <v>979721.6</v>
      </c>
      <c r="D77" s="2" t="s">
        <v>133</v>
      </c>
    </row>
    <row r="78" spans="1:4" x14ac:dyDescent="0.3">
      <c r="A78" s="2" t="s">
        <v>156</v>
      </c>
      <c r="B78" s="2" t="s">
        <v>157</v>
      </c>
      <c r="C78" s="3">
        <v>350</v>
      </c>
      <c r="D78" s="2" t="s">
        <v>133</v>
      </c>
    </row>
    <row r="79" spans="1:4" x14ac:dyDescent="0.3">
      <c r="A79" s="2" t="s">
        <v>158</v>
      </c>
      <c r="B79" s="2" t="s">
        <v>159</v>
      </c>
      <c r="C79" s="3">
        <v>46018</v>
      </c>
      <c r="D79" s="2" t="s">
        <v>133</v>
      </c>
    </row>
    <row r="80" spans="1:4" x14ac:dyDescent="0.3">
      <c r="A80" s="2" t="s">
        <v>160</v>
      </c>
      <c r="B80" s="2" t="s">
        <v>161</v>
      </c>
      <c r="C80" s="3">
        <f>'[1]Analise - oficio + divergencia'!I174+'[1]Analise - oficio + divergencia'!I176</f>
        <v>440</v>
      </c>
      <c r="D80" s="2" t="s">
        <v>133</v>
      </c>
    </row>
    <row r="81" spans="1:4" x14ac:dyDescent="0.3">
      <c r="A81" s="2" t="s">
        <v>162</v>
      </c>
      <c r="B81" s="2" t="s">
        <v>163</v>
      </c>
      <c r="C81" s="3">
        <f>'[1]Analise - oficio + divergencia'!I175+'[1]Analise - oficio + divergencia'!I177+'[1]Analise - oficio + divergencia'!I178</f>
        <v>1938.8600000000001</v>
      </c>
      <c r="D81" s="2" t="s">
        <v>133</v>
      </c>
    </row>
    <row r="82" spans="1:4" x14ac:dyDescent="0.3">
      <c r="A82" s="2" t="s">
        <v>164</v>
      </c>
      <c r="B82" s="2" t="s">
        <v>165</v>
      </c>
      <c r="C82" s="3">
        <v>1900</v>
      </c>
      <c r="D82" s="2" t="s">
        <v>133</v>
      </c>
    </row>
    <row r="83" spans="1:4" x14ac:dyDescent="0.3">
      <c r="A83" s="2" t="s">
        <v>166</v>
      </c>
      <c r="B83" s="2" t="s">
        <v>167</v>
      </c>
      <c r="C83" s="3">
        <v>49476</v>
      </c>
      <c r="D83" s="2" t="s">
        <v>133</v>
      </c>
    </row>
    <row r="84" spans="1:4" x14ac:dyDescent="0.3">
      <c r="A84" s="2" t="s">
        <v>168</v>
      </c>
      <c r="B84" s="2" t="s">
        <v>169</v>
      </c>
      <c r="C84" s="3">
        <v>2000</v>
      </c>
      <c r="D84" s="2" t="s">
        <v>133</v>
      </c>
    </row>
    <row r="85" spans="1:4" x14ac:dyDescent="0.3">
      <c r="A85" s="2" t="s">
        <v>170</v>
      </c>
      <c r="B85" s="2" t="s">
        <v>171</v>
      </c>
      <c r="C85" s="3">
        <v>2376.86</v>
      </c>
      <c r="D85" s="2" t="s">
        <v>133</v>
      </c>
    </row>
    <row r="86" spans="1:4" x14ac:dyDescent="0.3">
      <c r="A86" s="2" t="s">
        <v>172</v>
      </c>
      <c r="B86" s="2" t="s">
        <v>173</v>
      </c>
      <c r="C86" s="3">
        <v>577200</v>
      </c>
      <c r="D86" s="2" t="s">
        <v>133</v>
      </c>
    </row>
    <row r="87" spans="1:4" x14ac:dyDescent="0.3">
      <c r="A87" s="2" t="s">
        <v>174</v>
      </c>
      <c r="B87" s="2" t="s">
        <v>175</v>
      </c>
      <c r="C87" s="3">
        <v>8000</v>
      </c>
      <c r="D87" s="2" t="s">
        <v>133</v>
      </c>
    </row>
    <row r="88" spans="1:4" x14ac:dyDescent="0.3">
      <c r="A88" s="2" t="s">
        <v>176</v>
      </c>
      <c r="B88" s="2" t="s">
        <v>177</v>
      </c>
      <c r="C88" s="3">
        <v>13185</v>
      </c>
      <c r="D88" s="2" t="s">
        <v>133</v>
      </c>
    </row>
    <row r="89" spans="1:4" x14ac:dyDescent="0.3">
      <c r="A89" s="2" t="s">
        <v>178</v>
      </c>
      <c r="B89" s="2" t="s">
        <v>179</v>
      </c>
      <c r="C89" s="3">
        <v>27446.6</v>
      </c>
      <c r="D89" s="2" t="s">
        <v>133</v>
      </c>
    </row>
    <row r="90" spans="1:4" x14ac:dyDescent="0.3">
      <c r="A90" s="2" t="s">
        <v>180</v>
      </c>
      <c r="B90" s="2" t="s">
        <v>181</v>
      </c>
      <c r="C90" s="3">
        <v>27720</v>
      </c>
      <c r="D90" s="2" t="s">
        <v>133</v>
      </c>
    </row>
    <row r="91" spans="1:4" x14ac:dyDescent="0.3">
      <c r="A91" s="2" t="s">
        <v>182</v>
      </c>
      <c r="B91" s="2" t="s">
        <v>183</v>
      </c>
      <c r="C91" s="3">
        <v>1520</v>
      </c>
      <c r="D91" s="2" t="s">
        <v>133</v>
      </c>
    </row>
    <row r="92" spans="1:4" x14ac:dyDescent="0.3">
      <c r="A92" s="2" t="s">
        <v>184</v>
      </c>
      <c r="B92" s="2" t="s">
        <v>185</v>
      </c>
      <c r="C92" s="3">
        <v>35300</v>
      </c>
      <c r="D92" s="2" t="s">
        <v>133</v>
      </c>
    </row>
    <row r="93" spans="1:4" x14ac:dyDescent="0.3">
      <c r="A93" s="2" t="s">
        <v>186</v>
      </c>
      <c r="B93" s="2" t="s">
        <v>187</v>
      </c>
      <c r="C93" s="3">
        <v>98020</v>
      </c>
      <c r="D93" s="2" t="s">
        <v>133</v>
      </c>
    </row>
    <row r="94" spans="1:4" x14ac:dyDescent="0.3">
      <c r="A94" s="2" t="s">
        <v>188</v>
      </c>
      <c r="B94" s="2" t="s">
        <v>189</v>
      </c>
      <c r="C94" s="3">
        <v>1695.75</v>
      </c>
      <c r="D94" s="2" t="s">
        <v>133</v>
      </c>
    </row>
    <row r="95" spans="1:4" x14ac:dyDescent="0.3">
      <c r="A95" s="2" t="s">
        <v>190</v>
      </c>
      <c r="B95" s="2" t="s">
        <v>191</v>
      </c>
      <c r="C95" s="3">
        <v>380</v>
      </c>
      <c r="D95" s="2" t="s">
        <v>133</v>
      </c>
    </row>
    <row r="96" spans="1:4" x14ac:dyDescent="0.3">
      <c r="A96" s="2" t="s">
        <v>192</v>
      </c>
      <c r="B96" s="2" t="s">
        <v>193</v>
      </c>
      <c r="C96" s="3">
        <v>94.24</v>
      </c>
      <c r="D96" s="2" t="s">
        <v>133</v>
      </c>
    </row>
    <row r="97" spans="1:4" x14ac:dyDescent="0.3">
      <c r="A97" s="2" t="s">
        <v>194</v>
      </c>
      <c r="B97" s="2" t="s">
        <v>195</v>
      </c>
      <c r="C97" s="3">
        <v>1980</v>
      </c>
      <c r="D97" s="2" t="s">
        <v>133</v>
      </c>
    </row>
    <row r="98" spans="1:4" x14ac:dyDescent="0.3">
      <c r="A98" s="2" t="s">
        <v>196</v>
      </c>
      <c r="B98" s="2" t="s">
        <v>197</v>
      </c>
      <c r="C98" s="3">
        <v>8325.48</v>
      </c>
      <c r="D98" s="2" t="s">
        <v>133</v>
      </c>
    </row>
    <row r="99" spans="1:4" x14ac:dyDescent="0.3">
      <c r="A99" s="2" t="s">
        <v>198</v>
      </c>
      <c r="B99" s="2" t="s">
        <v>199</v>
      </c>
      <c r="C99" s="3">
        <v>1117.0899999999999</v>
      </c>
      <c r="D99" s="2" t="s">
        <v>133</v>
      </c>
    </row>
    <row r="100" spans="1:4" x14ac:dyDescent="0.3">
      <c r="A100" s="2" t="s">
        <v>200</v>
      </c>
      <c r="B100" s="2" t="s">
        <v>201</v>
      </c>
      <c r="C100" s="3">
        <v>3900</v>
      </c>
      <c r="D100" s="2" t="s">
        <v>133</v>
      </c>
    </row>
    <row r="101" spans="1:4" x14ac:dyDescent="0.3">
      <c r="A101" s="2" t="s">
        <v>202</v>
      </c>
      <c r="B101" s="2" t="s">
        <v>203</v>
      </c>
      <c r="C101" s="3">
        <v>2000</v>
      </c>
      <c r="D101" s="2" t="s">
        <v>133</v>
      </c>
    </row>
    <row r="102" spans="1:4" x14ac:dyDescent="0.3">
      <c r="A102" s="2" t="s">
        <v>204</v>
      </c>
      <c r="B102" s="2" t="s">
        <v>205</v>
      </c>
      <c r="C102" s="3">
        <v>6056.25</v>
      </c>
      <c r="D102" s="2" t="s">
        <v>133</v>
      </c>
    </row>
    <row r="103" spans="1:4" x14ac:dyDescent="0.3">
      <c r="A103" s="2" t="s">
        <v>206</v>
      </c>
      <c r="B103" s="2" t="s">
        <v>207</v>
      </c>
      <c r="C103" s="3">
        <v>33960.160000000003</v>
      </c>
      <c r="D103" s="2" t="s">
        <v>133</v>
      </c>
    </row>
    <row r="104" spans="1:4" x14ac:dyDescent="0.3">
      <c r="A104" s="2" t="s">
        <v>208</v>
      </c>
      <c r="B104" s="2" t="s">
        <v>209</v>
      </c>
      <c r="C104" s="3">
        <v>697.6</v>
      </c>
      <c r="D104" s="2" t="s">
        <v>133</v>
      </c>
    </row>
    <row r="105" spans="1:4" x14ac:dyDescent="0.3">
      <c r="A105" s="2" t="s">
        <v>210</v>
      </c>
      <c r="B105" s="2" t="s">
        <v>211</v>
      </c>
      <c r="C105" s="3">
        <v>3520</v>
      </c>
      <c r="D105" s="2" t="s">
        <v>133</v>
      </c>
    </row>
    <row r="106" spans="1:4" x14ac:dyDescent="0.3">
      <c r="A106" s="2" t="s">
        <v>212</v>
      </c>
      <c r="B106" s="2" t="s">
        <v>213</v>
      </c>
      <c r="C106" s="3">
        <v>33083.94</v>
      </c>
      <c r="D106" s="2" t="s">
        <v>133</v>
      </c>
    </row>
    <row r="107" spans="1:4" x14ac:dyDescent="0.3">
      <c r="A107" s="2" t="s">
        <v>214</v>
      </c>
      <c r="B107" s="2" t="s">
        <v>215</v>
      </c>
      <c r="C107" s="3">
        <v>16418.2</v>
      </c>
      <c r="D107" s="2" t="s">
        <v>133</v>
      </c>
    </row>
    <row r="108" spans="1:4" x14ac:dyDescent="0.3">
      <c r="A108" s="2" t="s">
        <v>216</v>
      </c>
      <c r="B108" s="2" t="s">
        <v>217</v>
      </c>
      <c r="C108" s="3">
        <v>23760</v>
      </c>
      <c r="D108" s="2" t="s">
        <v>133</v>
      </c>
    </row>
    <row r="109" spans="1:4" x14ac:dyDescent="0.3">
      <c r="A109" s="2" t="s">
        <v>218</v>
      </c>
      <c r="B109" s="2" t="s">
        <v>219</v>
      </c>
      <c r="C109" s="3">
        <v>450</v>
      </c>
      <c r="D109" s="2" t="s">
        <v>133</v>
      </c>
    </row>
    <row r="110" spans="1:4" x14ac:dyDescent="0.3">
      <c r="A110" s="2" t="s">
        <v>220</v>
      </c>
      <c r="B110" s="2" t="s">
        <v>221</v>
      </c>
      <c r="C110" s="3">
        <v>52486.77</v>
      </c>
      <c r="D110" s="2" t="s">
        <v>133</v>
      </c>
    </row>
    <row r="111" spans="1:4" x14ac:dyDescent="0.3">
      <c r="A111" s="2" t="s">
        <v>222</v>
      </c>
      <c r="B111" s="2" t="s">
        <v>223</v>
      </c>
      <c r="C111" s="3">
        <v>14599.79</v>
      </c>
      <c r="D111" s="2" t="s">
        <v>133</v>
      </c>
    </row>
    <row r="112" spans="1:4" x14ac:dyDescent="0.3">
      <c r="A112" s="2" t="s">
        <v>224</v>
      </c>
      <c r="B112" s="2" t="s">
        <v>225</v>
      </c>
      <c r="C112" s="3">
        <v>80480.899999999994</v>
      </c>
      <c r="D112" s="2" t="s">
        <v>133</v>
      </c>
    </row>
    <row r="113" spans="1:4" x14ac:dyDescent="0.3">
      <c r="A113" s="2" t="s">
        <v>226</v>
      </c>
      <c r="B113" s="2" t="s">
        <v>227</v>
      </c>
      <c r="C113" s="3">
        <v>28000</v>
      </c>
      <c r="D113" s="2" t="s">
        <v>133</v>
      </c>
    </row>
    <row r="114" spans="1:4" x14ac:dyDescent="0.3">
      <c r="A114" s="2" t="s">
        <v>228</v>
      </c>
      <c r="B114" s="2" t="s">
        <v>229</v>
      </c>
      <c r="C114" s="3">
        <v>4700</v>
      </c>
      <c r="D114" s="2" t="s">
        <v>133</v>
      </c>
    </row>
    <row r="115" spans="1:4" x14ac:dyDescent="0.3">
      <c r="A115" s="2" t="s">
        <v>230</v>
      </c>
      <c r="B115" s="2" t="s">
        <v>231</v>
      </c>
      <c r="C115" s="3">
        <v>13959.04</v>
      </c>
      <c r="D115" s="2" t="s">
        <v>133</v>
      </c>
    </row>
    <row r="116" spans="1:4" x14ac:dyDescent="0.3">
      <c r="A116" s="2" t="s">
        <v>232</v>
      </c>
      <c r="B116" s="2" t="s">
        <v>233</v>
      </c>
      <c r="C116" s="3">
        <v>21600</v>
      </c>
      <c r="D116" s="2" t="s">
        <v>133</v>
      </c>
    </row>
  </sheetData>
  <autoFilter ref="A1:D116" xr:uid="{F820D58E-6D60-4DCA-9007-A287FFEABDD0}">
    <sortState xmlns:xlrd2="http://schemas.microsoft.com/office/spreadsheetml/2017/richdata2" ref="A2:D27">
      <sortCondition ref="D1"/>
    </sortState>
  </autoFilter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do art. 7º, §2º</vt:lpstr>
      <vt:lpstr>'Relação do art. 7º, §2º'!Area_de_impressao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Binda</dc:creator>
  <cp:lastModifiedBy>Pedro Binda</cp:lastModifiedBy>
  <dcterms:created xsi:type="dcterms:W3CDTF">2026-05-20T12:55:46Z</dcterms:created>
  <dcterms:modified xsi:type="dcterms:W3CDTF">2026-05-20T12:56:30Z</dcterms:modified>
</cp:coreProperties>
</file>