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edro\Downloads\"/>
    </mc:Choice>
  </mc:AlternateContent>
  <xr:revisionPtr revIDLastSave="0" documentId="8_{ABEF99A4-6210-42AA-807B-F0A6F7310D17}" xr6:coauthVersionLast="47" xr6:coauthVersionMax="47" xr10:uidLastSave="{00000000-0000-0000-0000-000000000000}"/>
  <bookViews>
    <workbookView xWindow="-120" yWindow="-16320" windowWidth="29040" windowHeight="15720" xr2:uid="{69671500-3E9A-447B-B481-740A5627B095}"/>
  </bookViews>
  <sheets>
    <sheet name="Trabalhistas" sheetId="1" r:id="rId1"/>
    <sheet name="Garantia Real" sheetId="5" r:id="rId2"/>
    <sheet name="Quirografários" sheetId="6" r:id="rId3"/>
    <sheet name="ME-EPP" sheetId="7" r:id="rId4"/>
  </sheets>
  <definedNames>
    <definedName name="_xlnm._FilterDatabase" localSheetId="1" hidden="1">'Garantia Real'!$C$4:$H$4</definedName>
    <definedName name="_xlnm._FilterDatabase" localSheetId="3" hidden="1">'ME-EPP'!$C$4:$H$73</definedName>
    <definedName name="_xlnm._FilterDatabase" localSheetId="2" hidden="1">Quirografários!$C$4:$H$316</definedName>
    <definedName name="_xlnm._FilterDatabase" localSheetId="0" hidden="1">Trabalhistas!$C$4:$H$639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8" i="1" l="1"/>
  <c r="F484" i="1"/>
  <c r="F613" i="1"/>
  <c r="F601" i="1"/>
  <c r="F559" i="1"/>
  <c r="F576" i="1"/>
  <c r="F468" i="1"/>
  <c r="F5" i="7" l="1"/>
</calcChain>
</file>

<file path=xl/sharedStrings.xml><?xml version="1.0" encoding="utf-8"?>
<sst xmlns="http://schemas.openxmlformats.org/spreadsheetml/2006/main" count="4300" uniqueCount="2187">
  <si>
    <r>
      <rPr>
        <b/>
        <sz val="11"/>
        <color theme="1"/>
        <rFont val="Aptos Narrow"/>
        <family val="2"/>
        <scheme val="minor"/>
      </rPr>
      <t>NOME DO CREDOR</t>
    </r>
    <r>
      <rPr>
        <sz val="11"/>
        <color theme="1"/>
        <rFont val="Aptos Narrow"/>
        <family val="2"/>
        <scheme val="minor"/>
      </rPr>
      <t xml:space="preserve">
(</t>
    </r>
    <r>
      <rPr>
        <i/>
        <sz val="11"/>
        <color theme="1"/>
        <rFont val="Aptos Narrow"/>
        <family val="2"/>
        <scheme val="minor"/>
      </rPr>
      <t>após verificação da Administração Judicial</t>
    </r>
    <r>
      <rPr>
        <sz val="11"/>
        <color theme="1"/>
        <rFont val="Aptos Narrow"/>
        <family val="2"/>
        <scheme val="minor"/>
      </rPr>
      <t>)</t>
    </r>
  </si>
  <si>
    <t>CPF/CNPJ/OAB</t>
  </si>
  <si>
    <t>ORIGEM</t>
  </si>
  <si>
    <t>VALOR DO CRÉDITO
(apurado pela Administração Judicial)</t>
  </si>
  <si>
    <t>CLASSE 
(apurada pela Administração Judicial)</t>
  </si>
  <si>
    <t>OBSERVAÇÕES</t>
  </si>
  <si>
    <t>-</t>
  </si>
  <si>
    <t>794.694.266-49</t>
  </si>
  <si>
    <t>3707430-45.2013.8.13.0024
(5056451-84.2019.8.13.0024)</t>
  </si>
  <si>
    <t>0000106-17.2015.8.26.0428
(0001684-10.2018.8.26.0428)</t>
  </si>
  <si>
    <t>0001463-48.2015.8.17.0730</t>
  </si>
  <si>
    <t>5111046-04.2017.8.13.0024</t>
  </si>
  <si>
    <t>0001964-41.2015.8.25.0063</t>
  </si>
  <si>
    <t>5001977-61.2018.8.13.0134</t>
  </si>
  <si>
    <t>09.484.989/0001-20</t>
  </si>
  <si>
    <t>0058065-83.2014.8.19.0004</t>
  </si>
  <si>
    <t>012.425.846-84</t>
  </si>
  <si>
    <t>0377715-51.2014.8.13.0702</t>
  </si>
  <si>
    <t>140.039.838-07</t>
  </si>
  <si>
    <t>5245544-90.2024.8.13.0024</t>
  </si>
  <si>
    <t>119.730.718-43</t>
  </si>
  <si>
    <t>OAB/SP 79.922</t>
  </si>
  <si>
    <t>0008105-55.2014.8.26.0428</t>
  </si>
  <si>
    <t>3303618-26.2014.8.13.0024</t>
  </si>
  <si>
    <t>0007508-86.2014.8.26.0428</t>
  </si>
  <si>
    <t>0000534-76.2014.8.14.0069</t>
  </si>
  <si>
    <t>13.345.422/0001-40</t>
  </si>
  <si>
    <t>0004531-30.2013.8.17.0001</t>
  </si>
  <si>
    <t>3257865-80.2013.8.13.0024
5022086-72.2017.8.13.0024</t>
  </si>
  <si>
    <t>10.821.493/0001-84</t>
  </si>
  <si>
    <t>6022626-74.2015.8.13.0024</t>
  </si>
  <si>
    <t>072.962.736-58</t>
  </si>
  <si>
    <t>5179473-87.2016.8.13.0024</t>
  </si>
  <si>
    <t>876.407.839-68</t>
  </si>
  <si>
    <t>6011381-66.2015.8.13.0024</t>
  </si>
  <si>
    <t>079.937.626-42</t>
  </si>
  <si>
    <t>0040503-20.2015.8.13.0319</t>
  </si>
  <si>
    <t>OAB/SP 204.541</t>
  </si>
  <si>
    <t>0001831-75.2014.8.26.0428</t>
  </si>
  <si>
    <t>1121590-27.2014.8.13.0024
5098752-51.2016.8.13.0024</t>
  </si>
  <si>
    <t>07.218.136/0001-11</t>
  </si>
  <si>
    <t>0880899-19.2014.8.06.0001</t>
  </si>
  <si>
    <t>OAB/SP 11.844</t>
  </si>
  <si>
    <t>0001061-98.2014.8.17.0730</t>
  </si>
  <si>
    <t>5002078-64.2019.8.13.0134</t>
  </si>
  <si>
    <t>0079412-73.2014.8.13.0188
5004050-33.2021.8.13.0188</t>
  </si>
  <si>
    <t>6016618-81.2015.8.13.0024</t>
  </si>
  <si>
    <t>0000223-78.2013.8.25.0016</t>
  </si>
  <si>
    <t>0002108-91.2014.8.26.0428</t>
  </si>
  <si>
    <t xml:space="preserve">
VANESSA CASTILHA MANEZ</t>
  </si>
  <si>
    <t>OAB SP331167</t>
  </si>
  <si>
    <t>0000757-02.2014.8.17.0730</t>
  </si>
  <si>
    <t>11.176.415/0001-37</t>
  </si>
  <si>
    <t>5001350-73.2016.8.13.0313</t>
  </si>
  <si>
    <t>WEBSTER MOURA DE SOUSA</t>
  </si>
  <si>
    <t>OAB MG88809</t>
  </si>
  <si>
    <t>5001048-57.2020.8.13.0134</t>
  </si>
  <si>
    <t>OAB RJ172222</t>
  </si>
  <si>
    <t>0179824-81.2018.8.19.0001</t>
  </si>
  <si>
    <t>1224263-35.2013.8.13.0024</t>
  </si>
  <si>
    <t>2097403-69.2013.8.13.0024</t>
  </si>
  <si>
    <t>0043895-21.2012.8.25.0001</t>
  </si>
  <si>
    <t>OAB SP250215</t>
  </si>
  <si>
    <t>0004714-92.2014.8.26.0428</t>
  </si>
  <si>
    <t>0003467-17.2008.4.01.3500</t>
  </si>
  <si>
    <t>0001190-17.2015.8.17.0230 /  0000580-19.2022.8.17.2230</t>
  </si>
  <si>
    <t>CPF/CNPJ</t>
  </si>
  <si>
    <t>33.845.322/0010-81</t>
  </si>
  <si>
    <t>5065627-58.2017.8.13.0024</t>
  </si>
  <si>
    <t>5064358-81.2017.8.13.0024</t>
  </si>
  <si>
    <t>33.845.322/0001-90</t>
  </si>
  <si>
    <t>0150661-57.2013.8.13.0079</t>
  </si>
  <si>
    <t>041.642.926-28</t>
  </si>
  <si>
    <t>5009740-61.2018.8.13.0313</t>
  </si>
  <si>
    <t>491.249.437-20</t>
  </si>
  <si>
    <t>02.283.886/0001-53</t>
  </si>
  <si>
    <t>5134213-50.2017.8.13.0024</t>
  </si>
  <si>
    <t>17.186.172/0001-02</t>
  </si>
  <si>
    <t>59.274.316/0001-14</t>
  </si>
  <si>
    <t>46.991.618/0001-61</t>
  </si>
  <si>
    <t>6043768-37.2015.8.13.0024</t>
  </si>
  <si>
    <t>0023339-91.2014.8.19.0066</t>
  </si>
  <si>
    <t>543.380.693-68.</t>
  </si>
  <si>
    <t>0013574-94.2014.8.06.0119</t>
  </si>
  <si>
    <t>20.507.505/0001-54</t>
  </si>
  <si>
    <t>46.392.585/0001-33</t>
  </si>
  <si>
    <t>01.791.741/0001-09</t>
  </si>
  <si>
    <t>5004045-58.2020.8.13.0313</t>
  </si>
  <si>
    <t>1002478-48.2017.8.26.0428</t>
  </si>
  <si>
    <t>1109460-03.2017.8.26.0100 FIANÇA 04540331754/001</t>
  </si>
  <si>
    <t>2036474-36.2014.8.13.0024</t>
  </si>
  <si>
    <t>03.202.987/0001-15</t>
  </si>
  <si>
    <t>12.253.294/0001-42</t>
  </si>
  <si>
    <t>10.285.346/0001-37</t>
  </si>
  <si>
    <t>0014102-25.2013.8.17.0001</t>
  </si>
  <si>
    <t>5098024-10.2016.8.13.0024</t>
  </si>
  <si>
    <t>07.651.282/0001-36</t>
  </si>
  <si>
    <t>13.518.309/0001-10</t>
  </si>
  <si>
    <t>00.199.741/0001-43</t>
  </si>
  <si>
    <t>09.301.100/0001-22</t>
  </si>
  <si>
    <t>6129894-90.2015.8.13.0024</t>
  </si>
  <si>
    <t>92.693.118/0001-60</t>
  </si>
  <si>
    <t>0001506-19.2014.8.17.0730</t>
  </si>
  <si>
    <t>02.274.615/0001-31</t>
  </si>
  <si>
    <t>0016147-24.2016.8.13.0319</t>
  </si>
  <si>
    <t>12.216.990/0001-89</t>
  </si>
  <si>
    <t>0001018-98.2013.8.17.0730</t>
  </si>
  <si>
    <t>0070540-03.2013.4.01.3800</t>
  </si>
  <si>
    <t>44.151.413/0001-42</t>
  </si>
  <si>
    <t>02.694.691/0001-04</t>
  </si>
  <si>
    <t>23.338.197/0001-79</t>
  </si>
  <si>
    <t>04.280.516/0001-98</t>
  </si>
  <si>
    <t>08.226.396/0001-00</t>
  </si>
  <si>
    <t>BANK OF CHINA (BRASIL) BANCO MULTIPLO S/A</t>
  </si>
  <si>
    <t>07.450.604/0001-89</t>
  </si>
  <si>
    <t>5032508-38.2019.8.13.0024</t>
  </si>
  <si>
    <t>00.361.681/0001-13</t>
  </si>
  <si>
    <t>00.065.928/0001-54</t>
  </si>
  <si>
    <t>COMPANHIA PERNAMBUCANA DE SANEAMENTO</t>
  </si>
  <si>
    <t>09.769.035/0001-64</t>
  </si>
  <si>
    <t>0002203-44.2020.8.17.2730</t>
  </si>
  <si>
    <t>CONSTRUMARTHI CONSTRUTORA LIMITADA</t>
  </si>
  <si>
    <t>09.454.803/0001-90</t>
  </si>
  <si>
    <t>00.872.615/0001-08</t>
  </si>
  <si>
    <t xml:space="preserve">04.661.871/0001-07
</t>
  </si>
  <si>
    <t>532.199.881-72</t>
  </si>
  <si>
    <t>0056084-77.2014.8.10.0001</t>
  </si>
  <si>
    <t>20.286.415/0001-80</t>
  </si>
  <si>
    <t>5008102-11.2019.8.13.0134</t>
  </si>
  <si>
    <t>5057373-33.2016.8.13.0024</t>
  </si>
  <si>
    <t>0024657-04.2013.8.17.0001</t>
  </si>
  <si>
    <t>0003403-82.2014.8.17.0730
(0001817-82.2018.8.17.2730)</t>
  </si>
  <si>
    <t>0005280-54.2016.8.17.2810</t>
  </si>
  <si>
    <t>6075777-52.2015.8.13.0024</t>
  </si>
  <si>
    <t>0028680-49.2015.8.13.0319</t>
  </si>
  <si>
    <t>5000765-55.2015.8.13.0313</t>
  </si>
  <si>
    <t>0003070-09.2013.8.25.0063</t>
  </si>
  <si>
    <t>0107367-46.2006.8.09.0067</t>
  </si>
  <si>
    <t>0819501-21.2018.8.10.0001</t>
  </si>
  <si>
    <t>5038567-13.2017.8.13.0024</t>
  </si>
  <si>
    <t>5178987-05.2016.8.13.0024</t>
  </si>
  <si>
    <t>5027408-73.2017.8.13.0024</t>
  </si>
  <si>
    <t>5174925-19.2016.8.13.0024</t>
  </si>
  <si>
    <t>5174955-54.2016.8.13.0024</t>
  </si>
  <si>
    <t>6030378-97.2015.8.13.0024</t>
  </si>
  <si>
    <t>1002745-88.2015.8.26.0428</t>
  </si>
  <si>
    <t>0010353-10.2005.4.01.3800</t>
  </si>
  <si>
    <t>1000500-71.2014.8.26.0224</t>
  </si>
  <si>
    <t>0000555-88.2015.8.17.0730</t>
  </si>
  <si>
    <t>5001007-46.2016.8.13.0194</t>
  </si>
  <si>
    <t>0428472-22.2003.8.13.0480</t>
  </si>
  <si>
    <t>0000610-73.2014.8.17.0730</t>
  </si>
  <si>
    <t>5000240-91.2016.8.13.0134</t>
  </si>
  <si>
    <t>0033108-93.2013.8.25.0001</t>
  </si>
  <si>
    <t>1002040-22.2017.8.26.0428</t>
  </si>
  <si>
    <t>6066235-10.2015.8.13.0024</t>
  </si>
  <si>
    <t>5079626-78.2017.8.13.0024</t>
  </si>
  <si>
    <t>1076433-63.2016.8.26.0100</t>
  </si>
  <si>
    <t>1004158-68.2017.8.26.0428</t>
  </si>
  <si>
    <t>0286369-47.2015.8.09.0006</t>
  </si>
  <si>
    <t>5123085-67.2016.8.13.0024</t>
  </si>
  <si>
    <t>1000977-93.2016.8.26.0428</t>
  </si>
  <si>
    <t>0117679-82.2014.8.13.0134</t>
  </si>
  <si>
    <t>5082225-87.2017.8.13.0024</t>
  </si>
  <si>
    <t>5004024-08.2018.8.13.0134</t>
  </si>
  <si>
    <t>3386847-15.2013.8.13.0024</t>
  </si>
  <si>
    <t>5156513-40.2016.8.13.0024</t>
  </si>
  <si>
    <t>0038565-65.2012.8.17.0001</t>
  </si>
  <si>
    <t>IBIPORA NEGOCIOS IMOBILIARIOS S.A.</t>
  </si>
  <si>
    <t>5063744-76.2017.8.13.0024</t>
  </si>
  <si>
    <t>6013599-04.2014.8.13.0024</t>
  </si>
  <si>
    <t>0044535-84.2015.8.19.0001</t>
  </si>
  <si>
    <t>1006526-95.2015.8.26.0565</t>
  </si>
  <si>
    <t>0009162-46.2015.8.17.0001</t>
  </si>
  <si>
    <t>0003064-79.2015.8.19.0004</t>
  </si>
  <si>
    <t>0020094-57.2014.8.13.0319</t>
  </si>
  <si>
    <t>0234360-78.2017.8.13.0313
5010964-29.2021.8.13.0313</t>
  </si>
  <si>
    <t> VANDERLEIA MACHADO MARTINS DE SOUZA</t>
  </si>
  <si>
    <t>721.273.416-00</t>
  </si>
  <si>
    <t>33.204.165/0001-34</t>
  </si>
  <si>
    <t>29.958.527/0001-05</t>
  </si>
  <si>
    <t>RALKY FORMAS PARA CONCRETO LTDA</t>
  </si>
  <si>
    <t>OAB/SP 186.123</t>
  </si>
  <si>
    <t>07.777.160/0001-90</t>
  </si>
  <si>
    <t>03.279.285/0001-30</t>
  </si>
  <si>
    <t>OAB/PE 128</t>
  </si>
  <si>
    <t>07.478.963/0001-44</t>
  </si>
  <si>
    <t>02.904.926/0001-37</t>
  </si>
  <si>
    <t>162.729.516-04</t>
  </si>
  <si>
    <t>CAROLINE ARAUJO GONCALVES</t>
  </si>
  <si>
    <t>054.964.996-40</t>
  </si>
  <si>
    <t>082.273.727-24</t>
  </si>
  <si>
    <t>EDSON CARVALHO E  VITOR CARVALHO DE CASTRO</t>
  </si>
  <si>
    <t>051.526.616-75 E 098.584.756-59</t>
  </si>
  <si>
    <t>02.318.146/0001-05</t>
  </si>
  <si>
    <t>215.579.853-91</t>
  </si>
  <si>
    <t>22.261.093/0001-40</t>
  </si>
  <si>
    <t>05.293.491/0001-20</t>
  </si>
  <si>
    <t>OAB/SE 6.330</t>
  </si>
  <si>
    <t> ISRAEL PACHIONE MAZIERO,  ANTONIO DE MORAIS E SERGIO LUIS ORTIZ</t>
  </si>
  <si>
    <t>258.420.748-69, 042.432.278-10 E 080.144.368-73</t>
  </si>
  <si>
    <t>11.486.977/0001-87</t>
  </si>
  <si>
    <t>19.139.195/0001-83</t>
  </si>
  <si>
    <t>02.851.016/0001-33</t>
  </si>
  <si>
    <t>OAB/BA 17.258</t>
  </si>
  <si>
    <t>411.703.340-91</t>
  </si>
  <si>
    <t>ADAO BARNABE DOS SANTOS CAVALCANTI FILHO</t>
  </si>
  <si>
    <t>353.367.654-49</t>
  </si>
  <si>
    <t>024.784.146-35</t>
  </si>
  <si>
    <t>0119813-52.2014.8.13.0338
5000091-21.2023.8.13.0338</t>
  </si>
  <si>
    <t>056.353.736-15</t>
  </si>
  <si>
    <t>CARVALHO E NORONHA E ADVOGADOS ASSOCIADOS</t>
  </si>
  <si>
    <t>05.920.289/0001-80</t>
  </si>
  <si>
    <t>ADILSON DE CASTRO</t>
  </si>
  <si>
    <t xml:space="preserve">466.311.866-68 </t>
  </si>
  <si>
    <t>13.172.267/0001-08</t>
  </si>
  <si>
    <t>09.422.727/0001-31</t>
  </si>
  <si>
    <t>10.721.377/0001-93</t>
  </si>
  <si>
    <t>RUBEN AMERICANO DA COSTA</t>
  </si>
  <si>
    <t>002.522.076-45</t>
  </si>
  <si>
    <t>01.294.510/0001-81</t>
  </si>
  <si>
    <t>OAB/SP 372.248</t>
  </si>
  <si>
    <t>01.472.364/0001-37</t>
  </si>
  <si>
    <t>ELIEZER AGUIAR DA SILVA</t>
  </si>
  <si>
    <t>OAB/GO 34.154</t>
  </si>
  <si>
    <t>02.428.437/0001-56</t>
  </si>
  <si>
    <t>TABAJARA POVOA SOCIEDADE INDIVIDUAL DE ADVOCACIA</t>
  </si>
  <si>
    <t>18.870.216/0001-73</t>
  </si>
  <si>
    <t>13.294.898/0001-08</t>
  </si>
  <si>
    <t>OAB/SP 243.005</t>
  </si>
  <si>
    <t>058.550.866-66</t>
  </si>
  <si>
    <t>41.687.757/0001-82</t>
  </si>
  <si>
    <t>OAB/MG 146.747</t>
  </si>
  <si>
    <t> TIAGO VIEIRA MONTEIRO DE CASTRO</t>
  </si>
  <si>
    <t>047.447.876-90</t>
  </si>
  <si>
    <t>00.000.802/0034-60 </t>
  </si>
  <si>
    <t> OSVALDO NUNES DE OLIVEIRA</t>
  </si>
  <si>
    <t>451.235.786-68 </t>
  </si>
  <si>
    <t>02.565.876/0001-00</t>
  </si>
  <si>
    <t>201.949.998-31</t>
  </si>
  <si>
    <t>DANIELA BARCELLOS DE ANDRADE</t>
  </si>
  <si>
    <t xml:space="preserve">67.423.152/0001-78
</t>
  </si>
  <si>
    <t>TORTORO, MADUREIRA E RAGAZZI SOCIEDADE DE ADVOGADOS</t>
  </si>
  <si>
    <t>14.793.051/0001-22</t>
  </si>
  <si>
    <t>19.256.534/0001-01</t>
  </si>
  <si>
    <t>34.073.353/0001-33</t>
  </si>
  <si>
    <t>GILSON DOS SANTOS PIRES</t>
  </si>
  <si>
    <t>045.644.548-03</t>
  </si>
  <si>
    <t>06.936.357/0001-62</t>
  </si>
  <si>
    <t>33.337.122/0001-27</t>
  </si>
  <si>
    <t>QUEIROZ CAVALCANTI ADVOCACIA</t>
  </si>
  <si>
    <t>02.636.065/0001-53</t>
  </si>
  <si>
    <t>A GERADORA ALUGUEL DE MÁQUINAS S/A</t>
  </si>
  <si>
    <t>ACOPLATION ANDAIMES LTDA</t>
  </si>
  <si>
    <t>ADMILSON TIMÓTEO DE OLIVEIRA</t>
  </si>
  <si>
    <t>AECIO NANCI FILHO</t>
  </si>
  <si>
    <t>AGGREKO ENERGIA LOCAÇÃO DE GERADORES LTDA</t>
  </si>
  <si>
    <t>ALGAR AVIATION TAXI AEREO S/A</t>
  </si>
  <si>
    <t>ALPHA MARKTEC MATERIAIS ELÉTRICOS LTDA</t>
  </si>
  <si>
    <t>ALUMAQ LOCAÇÃO E COMÉRCIO DE MÁQUINAS DE SOLDA LTDA</t>
  </si>
  <si>
    <t>AMIL ASSISTÊNCIA MÉDICA INTERNACIONAL S/A</t>
  </si>
  <si>
    <t>ARGIL EQUIPAMENTOS PNEUMATICOS LTDA</t>
  </si>
  <si>
    <t>ASFALTOS NORDESTE LTDA</t>
  </si>
  <si>
    <t>BANCO BRADESCO S/A</t>
  </si>
  <si>
    <t>BANCO FIBRA S.A</t>
  </si>
  <si>
    <t>BANCO RURAL SA  EM LIQUIDAÇÃO EXTRAJUDICIAL</t>
  </si>
  <si>
    <t>BANCO SEMEAR S/A</t>
  </si>
  <si>
    <t>BANCO VOTORANTIM S/A</t>
  </si>
  <si>
    <t>BANDEIRA FACTORING FOMENTO COMERCIAL LTDA</t>
  </si>
  <si>
    <t>BANSUR FOMENTO MERCANTIL LTDA</t>
  </si>
  <si>
    <t>BAPTISTA E VASCONCELOS ADVOGADOS ASSOCIADOS</t>
  </si>
  <si>
    <t>BARRETO E SILVA ADVOGADOS</t>
  </si>
  <si>
    <t>BECK AÇOS MANUFATURADOS LTDA</t>
  </si>
  <si>
    <t>BELL - BRASIL ENGENHARIA E LOCAÇÕES LTDA</t>
  </si>
  <si>
    <t>BNC BIBE CONSULTORIA LTDA</t>
  </si>
  <si>
    <t>BRADESCO LEASING S/A ARRENDAMENTO MERCANTIL</t>
  </si>
  <si>
    <t xml:space="preserve">BRADESCO SAÚDE S/A </t>
  </si>
  <si>
    <t>BRASLIMP TRANSPORTES ESPECIALIZADOS LTDA</t>
  </si>
  <si>
    <t>CALDEX CONEXÕES E EQUIPAMENTOS LTDA</t>
  </si>
  <si>
    <t>CANADA LOCADORA DE EQUIPAMENTOS LTDA</t>
  </si>
  <si>
    <t>CARDIESEL LTDA</t>
  </si>
  <si>
    <t>CARLOS RUBENS VIEIRA ARAUJO</t>
  </si>
  <si>
    <t>CARTHOM´S ELETRO METALÚRGICA LTDA</t>
  </si>
  <si>
    <t>CG LOCAÇÃO DE GUINDASTES LTDA</t>
  </si>
  <si>
    <t>CLAUDINEY DIAS CAMPOS</t>
  </si>
  <si>
    <t>COMERCIAL MINEIRA DE METAIS LTDA</t>
  </si>
  <si>
    <t>CPF COMÉRCIO DE PARAFUSOS E FERRAGENS LTDA</t>
  </si>
  <si>
    <t>D.G. OLIVEIRA MONTAGENS INDUSTRIAIS LTDA</t>
  </si>
  <si>
    <t>DARCI PEREIRA DE VASCONCELOS</t>
  </si>
  <si>
    <t>DEFESA FLORESTAL LTDA</t>
  </si>
  <si>
    <t>DISTRIBUIDORA DE FERROS E AÇO B E R LTDA</t>
  </si>
  <si>
    <t>DRILL-TEC. GUT. GMBH GROSSBOHR - UND UMWELTTCHNIK</t>
  </si>
  <si>
    <t>ECOPNEUS COMÉRCIO DE PNEUMÁTICOS E SERVIÇOS LTDA</t>
  </si>
  <si>
    <t>EDSON DOS REIS</t>
  </si>
  <si>
    <t>EDUARDO MONTEIRO DE CASTRO</t>
  </si>
  <si>
    <t>ELETRO MOVEIS PROPRIÁ LTDA</t>
  </si>
  <si>
    <t>ELOI PIVA</t>
  </si>
  <si>
    <t>ELSON COSTA E SILVA ALMEIDA</t>
  </si>
  <si>
    <t>ENGEMON - ENGENHARIA E CONSTRUÇÕES LTDA</t>
  </si>
  <si>
    <t>ENVTECH DO BRASIL DESCONTAMINAÇÕES INDUSTRIAIS LTDA</t>
  </si>
  <si>
    <t>ESPIROFLEX VEDAÇÃO INDUSTRIAL LTDA</t>
  </si>
  <si>
    <t>EUDSON DE AZEVEDO VIEIRA</t>
  </si>
  <si>
    <t>GALLOTTI EMPREENDIMENTOS E SERVIÇOS LTDA</t>
  </si>
  <si>
    <t>GERAES SERVICE LTDA</t>
  </si>
  <si>
    <t>GERDAU AÇOS LONGOS S.A</t>
  </si>
  <si>
    <t>GH GRANADO DE SOUZA LTDA</t>
  </si>
  <si>
    <t>GOYA INDÚSTRIA E COMÉRCIO DE ÁGUA MINERAL LTDA</t>
  </si>
  <si>
    <t>GUILHERME VITOR DE ASSIS CAMPOS</t>
  </si>
  <si>
    <t>GUINDASTES TRIANGULO LTDA</t>
  </si>
  <si>
    <t>GUSTAVO BUENO MIRANDA</t>
  </si>
  <si>
    <t xml:space="preserve">HC PNEUS S.A </t>
  </si>
  <si>
    <t>HUESKER LTDA</t>
  </si>
  <si>
    <t>IBG- INDÚSTRIA BRASILEIRA DE GASES LTDA</t>
  </si>
  <si>
    <t>IEC - INSTALAÇÕES E ENGENHARIA DE CORROSÃO LTDA</t>
  </si>
  <si>
    <t>IEC INSTALAÇÕES E ENGENHARIA DE CORROSÃO LTDA</t>
  </si>
  <si>
    <t>INTER TELECOM COMÉRCIO E LOCAÇÃO DE EQUIPAMENTOS DE COMUNICAÇÃO LTDA</t>
  </si>
  <si>
    <t>IPIRANGA PRODUTOS DE PETRÓLEO S/A</t>
  </si>
  <si>
    <t>IPIRANGA PRODUTOS DE PETRÓLEOS S/A</t>
  </si>
  <si>
    <t>ANA MAGDA REZENDE DE OLIVEIRA</t>
  </si>
  <si>
    <t>ARC AR COMPRIMIDO LTDA</t>
  </si>
  <si>
    <t>ASSOCIAÇÃO DOS MORADORES DO CONDOMÍNIO LAGOA SILVANA</t>
  </si>
  <si>
    <t>DH ADMINISTRAÇÃO, PARTICIPAÇÕES E EMPREENDIMENTOS LTDA</t>
  </si>
  <si>
    <t>USECAR LOCADORA DE VEÍCULOS S.A.</t>
  </si>
  <si>
    <t>COLTEC PROCESSOS INDUSTRIAIS LTDA</t>
  </si>
  <si>
    <t>ORIZON MEIO AMBIENTE S/A</t>
  </si>
  <si>
    <t>SANDRO VALTER DOS SANTOS</t>
  </si>
  <si>
    <t>FLÁVIO REGIS XAVIER MOURA E CASTRO</t>
  </si>
  <si>
    <t>GALVANI ENGENHARIA LTDA.</t>
  </si>
  <si>
    <t>GOBRAS GOIAS BRASÍLIA EMPREENDIMENTOS LTDA.</t>
  </si>
  <si>
    <t>GUILHERME FARIA DE BARROS</t>
  </si>
  <si>
    <t>02.576.794/0001-61</t>
  </si>
  <si>
    <t>THIAGO AUGUSTO SILVA ANDREZA</t>
  </si>
  <si>
    <t>067.248.936-82</t>
  </si>
  <si>
    <t>2166554-25.2013.8.13.0024</t>
  </si>
  <si>
    <t>43.998.509/0001-88</t>
  </si>
  <si>
    <t>AGAE TRANSPORTES E COMERCIO S/A</t>
  </si>
  <si>
    <t>29.309.127/0001-79</t>
  </si>
  <si>
    <t xml:space="preserve">JOAO ALBERTO CAIADO DE CASTRO NETO, SIMONE CRISTINA GEZUALDO ROQUE E DAVID AZULAY </t>
  </si>
  <si>
    <t>253.957.988-46, 248.955.528-61 E 135.603.597-32</t>
  </si>
  <si>
    <t>13.366.327/0001-23</t>
  </si>
  <si>
    <t>COTRIM ADVOGADOS ASSOCIADOS</t>
  </si>
  <si>
    <t>68.968.650/0001-69</t>
  </si>
  <si>
    <t>AT PLAN ASSISTENCIA TECNICA PLANEJ E MONTAGENS LTDA</t>
  </si>
  <si>
    <t>58.099.458/0001-20</t>
  </si>
  <si>
    <t>OAB/SP 278.937</t>
  </si>
  <si>
    <t>60.746.948/0001-12</t>
  </si>
  <si>
    <t>58.616.418/0001-08</t>
  </si>
  <si>
    <t>33.124.959/0001-98</t>
  </si>
  <si>
    <t>90.400.888/0001-42</t>
  </si>
  <si>
    <t>00.795.423/0001-45</t>
  </si>
  <si>
    <t>59.588.111/0001-03</t>
  </si>
  <si>
    <t>47.509.120/0001-82</t>
  </si>
  <si>
    <t>MARCIO PEREZ DE REZENDE</t>
  </si>
  <si>
    <t>036.894.488-32</t>
  </si>
  <si>
    <t>BRASILVA CONSTRUÇÃO LTDA.</t>
  </si>
  <si>
    <t>05.469.350/0001-15</t>
  </si>
  <si>
    <t>JOAO CARLOS BRAGA</t>
  </si>
  <si>
    <t>176.704.386-49</t>
  </si>
  <si>
    <t>CC TELHAS LTDA</t>
  </si>
  <si>
    <t>13.217.111/0001-04</t>
  </si>
  <si>
    <t>OAB/PE 32.468</t>
  </si>
  <si>
    <t>OAB/PR 47.305</t>
  </si>
  <si>
    <t>OAB/SE 4.210</t>
  </si>
  <si>
    <t>JULIA NOGUEIRA DANTAS, RONALDO GUEDES KOYAMA E PALOMA BARRETO GOMES</t>
  </si>
  <si>
    <t>PALOMA BARRETO GOMES E LETÍCIA WANDERLEY MORENO BACELAR</t>
  </si>
  <si>
    <t>THIAGO HENRIQUE CAMPOS MILAGRES, PALOMA BARRETO GOMES E LETÍCIA WANDERLEY MORENO BACELAR</t>
  </si>
  <si>
    <t xml:space="preserve">PALOMA BARRETO GOMES E RAIAMA RICARTE DE SANTANA SANTOS </t>
  </si>
  <si>
    <t>DUTT ROSS ADVOGADOS</t>
  </si>
  <si>
    <t>JORGE VINÍCIUS SALATINO DE SOUZA</t>
  </si>
  <si>
    <t xml:space="preserve">MARIA JOSE PEREIRA ALVES, ANA MARIA COUTO GONTIJO, GUILHERME MELO DUARTE, VINICIUS MATTOS FELICIO, ANA AUGUSTA MARQUES MENDANHA MARQUES E ALINE DINIZ AGUIAR DE REZENDE </t>
  </si>
  <si>
    <t>ANDRÉA MARIA DE ALMEIDA, THIAGO DANIEL RUFO E GABRIELA MORETTI CRUZ</t>
  </si>
  <si>
    <t>MAURICIO BELESKI DE CARVALHO E FRANCISCO SOUZA LIMA JUNIOR</t>
  </si>
  <si>
    <t>LAERCIO DE SOUZA RIBEIRO NETO ADVOGADOS ASSOCIADOS</t>
  </si>
  <si>
    <t>DANIEL RIBEIRO REZENDE E ADRIANO GUILHERME DE ARO FERREIRA</t>
  </si>
  <si>
    <t>LUIZ FELIPE PIRES KOSSOSKI FELIX</t>
  </si>
  <si>
    <t>ROBERTA SIMONE SERVELO DE FREITAS</t>
  </si>
  <si>
    <t xml:space="preserve">LUIS FILIPE AZEVEDO SILVA </t>
  </si>
  <si>
    <t xml:space="preserve">MILTON CARMO DE ASSIS JÚNIOR </t>
  </si>
  <si>
    <t>EDNEIA APARECIDA AMORIM, CAMILA ARTONI PENTAGNA GUIMARÃES, ROGÉRIO JOSÉ MOREIRA DA SILVA E GIOVANNA GABRIELA MENDONÇA DA SILVA</t>
  </si>
  <si>
    <t>VALENÇA E ASSOCIADOS ADVOCACIA E CONSULTORIA S/S</t>
  </si>
  <si>
    <t>OLIVÉRIO, MERENCIANO SOCIEDADE DE ADVOGADOS</t>
  </si>
  <si>
    <t>BRAULIO SCHMITT MARTINS E LUCAS THOMAZ AQUINO CUNHA</t>
  </si>
  <si>
    <t>FERNANDO DI SABATINO GUIMARAES LISBOA, PEDRO HENRIQUE DE SOUZA E SILVA E TIAGO LANNI DE OLIVEIRA ARAUJO</t>
  </si>
  <si>
    <t>BADY ELIAS CURI NETO, FERNANDA DETONI BAETA DE MELO CANCADO,  JOAO AUGUSTO DETONI BAETA DE MELO CANCADO,  LORENA MICHELE COSTA MOREIRA E MARCOS LINCOLN PADILHA DOS SANTOS</t>
  </si>
  <si>
    <t>ADÃO RODRIGUES DE SOUZA</t>
  </si>
  <si>
    <t xml:space="preserve"> CARLOS EDUARDO PICONE GAZZETTA E PEDRO HENRIQUE FERNANDES ANTUNES  </t>
  </si>
  <si>
    <t>LANA E VALLADARES SOCIEDADE DE ADVOGADOS</t>
  </si>
  <si>
    <t>GISLAINE GOMES DE OLIVEIRA</t>
  </si>
  <si>
    <t xml:space="preserve"> ALEXANDRE MOURA VIANA, GUILHERME DOCH JANUARIO,  JOSE MARCIO JANUARIO E LEONARDO ZOCRATO NEBIAS</t>
  </si>
  <si>
    <t>FERNANDA KAROLINA LUCAS VIEIRA, RAFAEL DE ANDRADE MENDES E ROBERTO NASSIF PRIETO</t>
  </si>
  <si>
    <t>LUIS GUSTAVO NEUBERN  </t>
  </si>
  <si>
    <t xml:space="preserve"> LILLIAN FONSECA FERNANDES, ANA KAROLINA MONTES MATOS E AMAURI LIMA DOS SANTOS</t>
  </si>
  <si>
    <t>WANDERLEY, MONTEIRO, ROCHA, ADC ADVOGADOS</t>
  </si>
  <si>
    <t>JOSE HENRIQUE CANCADO GONCALVES ADVOCACIA EMPRESARIAL SOCIEDADE DE ADVOGADOS</t>
  </si>
  <si>
    <t>THIAGO ALVES SILVA CARVALHO</t>
  </si>
  <si>
    <t xml:space="preserve">ALEXANDRA CAROLINA VIEIRA MIRANDA E RICARDO GUIMARAES MOREIRA  </t>
  </si>
  <si>
    <t>ELCIO REIS E ADVOGADOS ASSOCIADOS</t>
  </si>
  <si>
    <t>MILENA BORGES MOREIRA GOBATTI</t>
  </si>
  <si>
    <t>JOSELIA CORDEIRO SILVA RODRIGUES,  VALCILENE FERNANDES GOMES DE OLIVEIRA,  JULIA SILVA FERNANDES, DIESSE RENATA DA SILVA SOUZA E SONIA GLEICIELE DE SOUZA</t>
  </si>
  <si>
    <t>ANTONINNO SABIONI FAGUNDES E GUSTAVO PACHECO TORRES</t>
  </si>
  <si>
    <t>MARIANA SANTIMARIA PAES </t>
  </si>
  <si>
    <t>HENRIQUE SALIM</t>
  </si>
  <si>
    <t>LEONE COSTA SÁ NUNES E SAMARONE ANTÔNIO COSTA SÁ NUNES</t>
  </si>
  <si>
    <t>JOÃO JOAQUIM GUIMARÃES COSTA</t>
  </si>
  <si>
    <t>DANIEL TEIXEIRA DE FIGUEIREDO PASSOS E NATASHA MACHADO DE BRITO</t>
  </si>
  <si>
    <t>CATARINA BEZERRA ALVES, CONRADO VAN ERVEN NETO, DANYELLE AVILA BORGES E JULIANA FERREIRA DE SOUZA</t>
  </si>
  <si>
    <t xml:space="preserve">HENRIQUE PETRILLI OLIVAN  </t>
  </si>
  <si>
    <t xml:space="preserve">NATÁLIA VARELA CAON </t>
  </si>
  <si>
    <t>GIULIANO CARLOS ZIMMERMANN</t>
  </si>
  <si>
    <t>BERNARDO DE SOUSA LIMA UCHOA COSTA</t>
  </si>
  <si>
    <t>OAB/BA 39.521, OAB/SP 218.645 E OAB/BA 36.859</t>
  </si>
  <si>
    <t>OAB/BA 36.859 E OAB/BA 22.043</t>
  </si>
  <si>
    <t>OAB/MG 135.350, OAB/BA 36.859 E OAB/BA 22.043</t>
  </si>
  <si>
    <t>OAB/BA 36.859 E OAB/BA OAB/BA 51.609</t>
  </si>
  <si>
    <t>455.543.236-34, 112.391.556-38, 072.243.556-82, 945.803.836-72, 875.152.376-00 E 014.680.446-56</t>
  </si>
  <si>
    <t>OAB/SP 227.157, OAB/SP 258.869 E OAB/SP 391.954</t>
  </si>
  <si>
    <t>OAB/PR 35.578 E OAB/PA 22.466</t>
  </si>
  <si>
    <t>014.845.986-28 E 045.822.936-97</t>
  </si>
  <si>
    <t>007.207.286-57, 041.302.426-10, 035.277.616-16 E 139.668.326-74</t>
  </si>
  <si>
    <t>OAB MG91625 E OAB MG185835</t>
  </si>
  <si>
    <t xml:space="preserve">OAB MG103087, OAB MG109714  E OAB MG181734 </t>
  </si>
  <si>
    <t>OAB MG64754, OAB MG59257, OAB MG200711, OAB MG121040 E OAB MG97949</t>
  </si>
  <si>
    <t>OAB SP216271 E  OAB SP308030</t>
  </si>
  <si>
    <t>OAB MG105470, OAB MG183677, OAB MG47557 E OAB MG133091</t>
  </si>
  <si>
    <t>OAB MG144065,  OAB MG118170 E OAB MG176789</t>
  </si>
  <si>
    <t>010.916.221-83, 056.902.041-70 E 970.905.571-20</t>
  </si>
  <si>
    <t>OAB/MG 101.795 E OAB/MG 82.238</t>
  </si>
  <si>
    <t>669.978.286-04, 030.067.486-46, 070.301.286-05, 138.581.266-40 E 107.291.306-22</t>
  </si>
  <si>
    <t>707.739.986-91 E 049.693.936-05</t>
  </si>
  <si>
    <t>061.938.216-35 E 051.408.876-14</t>
  </si>
  <si>
    <t>OAB/SP 291.924 E OAB/SP 497.674</t>
  </si>
  <si>
    <t>OAB/PE 29.373, OAB/RJ 66.817, OAB/MG 109.784 E OAB/MG 141.079</t>
  </si>
  <si>
    <t>0007098-28.2014.8.26.0428</t>
  </si>
  <si>
    <t>1004767-17.2018.8.26.0428</t>
  </si>
  <si>
    <t>0287729-79.2014.8.13.0672</t>
  </si>
  <si>
    <t>5026589-39.2017.8.13.0024</t>
  </si>
  <si>
    <t>0003514-66.2014.8.17.0730</t>
  </si>
  <si>
    <t>6101400-21.2015.8.13.0024</t>
  </si>
  <si>
    <t>0054494-07.2013.8.17.0001</t>
  </si>
  <si>
    <t>6111415-49.2015.8.13.0024</t>
  </si>
  <si>
    <t>0003434-86.2014.8.26.0428</t>
  </si>
  <si>
    <t>0152682-80.2013.8.13.0701</t>
  </si>
  <si>
    <t>5008531-91.2017.8.13.0701</t>
  </si>
  <si>
    <t>0004117-76.2013.8.17.0730</t>
  </si>
  <si>
    <t>0005556-19.2012.8.26.0242</t>
  </si>
  <si>
    <t>0620055-23.2014.8.13.0024</t>
  </si>
  <si>
    <t>18.272.237/0001-97</t>
  </si>
  <si>
    <t>11.284.582/0001-00</t>
  </si>
  <si>
    <t>PRISCILLA DE OLIVEIRA E RAQUEL FERNANDES DO ESPIRITO SANTO</t>
  </si>
  <si>
    <t>012.632.666-57 E 073.019.976-20</t>
  </si>
  <si>
    <t>10.396.199/0001-72</t>
  </si>
  <si>
    <t>CLARX EXPRESS LOCACAO E SERVICOS LTDA</t>
  </si>
  <si>
    <t>ALOJAMENTO E HOSPEDAGENS DOIS IRMÃOS LTDA</t>
  </si>
  <si>
    <t xml:space="preserve">05.089.151/0001-81 </t>
  </si>
  <si>
    <t>EMYPRO BRASIL OBRAS DE MONTAGENS LTDA</t>
  </si>
  <si>
    <t>FABIANO PEREIRA DE OLIVEIRA LTDA</t>
  </si>
  <si>
    <t>00.563.915/0001-05</t>
  </si>
  <si>
    <t>SAULO RAFAEL BRANDAO E SILVA</t>
  </si>
  <si>
    <t>056.068.876-81</t>
  </si>
  <si>
    <t>13.620.381/0001-53</t>
  </si>
  <si>
    <t>089.799.556-26</t>
  </si>
  <si>
    <t>089.543.776-70 E 073.273.806-71</t>
  </si>
  <si>
    <t>07.722.973/0001-83</t>
  </si>
  <si>
    <t>GERADYNE PASCARETTA BESSONE DE VASCONCELOS, ARELI COELHO PEDROSA, ISABELLE MACEDO SOUZA E SILVA E SERGIO RICARDO DE SOUZA MENEZES</t>
  </si>
  <si>
    <t>OAB/PE 18.062, OAB/PE 25.058, OAB/PE 29.809 E OAB/PE 19.309</t>
  </si>
  <si>
    <t>13.175.875/0001-76</t>
  </si>
  <si>
    <t>DENISE MOREIRA PEREIRA</t>
  </si>
  <si>
    <t>OAB/MG 118.210</t>
  </si>
  <si>
    <t>1109460-03.2017.8.26.0100</t>
  </si>
  <si>
    <t>5100363-05.2017.8.13.0024</t>
  </si>
  <si>
    <t xml:space="preserve"> ADRIANO RICARDO LINO DOS SANTOS</t>
  </si>
  <si>
    <t>ADEILDO JOAQUIM DE LIMA</t>
  </si>
  <si>
    <t>ADEMAR JOSE DA SILVA</t>
  </si>
  <si>
    <t xml:space="preserve">ADNILSON SALES DO NASCIMENTO </t>
  </si>
  <si>
    <t>ADRIANO DE JESUS CARVALHO</t>
  </si>
  <si>
    <t>AFONSO MARQUES PEREIRA</t>
  </si>
  <si>
    <t>AGUINALDO FRANCISCO DA SILVA</t>
  </si>
  <si>
    <t>AILTON DA SILVA FERREIRA</t>
  </si>
  <si>
    <t>ALDEMIR GOMES DA SILVA OLIVEIRA</t>
  </si>
  <si>
    <t>ALDO DE FRANCA CARNEIRO</t>
  </si>
  <si>
    <t>ALEX CHARLES ALVES BEZERRA</t>
  </si>
  <si>
    <t>ALEXANDRA SANTANA DA SILVA</t>
  </si>
  <si>
    <t>ALEXANDRE BATISTA DOS SANTOS</t>
  </si>
  <si>
    <t>ALEXANDRE GUINOSSI DE PAULA</t>
  </si>
  <si>
    <t>ALEXSANDRO JOSE DA SILVA</t>
  </si>
  <si>
    <t>ALISON DIOGENES DOS SANTOS LIMA</t>
  </si>
  <si>
    <t>ALOISIO PEREIRA DE SÁ</t>
  </si>
  <si>
    <t>AMARILDO ALMEIDA DE JESUS</t>
  </si>
  <si>
    <t>AMARO GONCALO DA SILVA</t>
  </si>
  <si>
    <t>AMARO JOSE DA SILVA</t>
  </si>
  <si>
    <t>AMAURY AMADO MOTA</t>
  </si>
  <si>
    <t>ANANIAS DINIZ AZEVEDO</t>
  </si>
  <si>
    <t>ANASTACIO PESTANA TROVAO</t>
  </si>
  <si>
    <t>ANDERSON DANTAS DOS SANTOS</t>
  </si>
  <si>
    <t>ANDERSON EVANGELISTA DO NASCIMENTO</t>
  </si>
  <si>
    <t>ANDERSON ROGERIO DA SILVA</t>
  </si>
  <si>
    <t xml:space="preserve">ANDRE CARNEIRO DE ARAUJO </t>
  </si>
  <si>
    <t>ANTONIO APARECIDO NEIRIS</t>
  </si>
  <si>
    <t>ANTONIO CARLOS MONTES DOS SANTOS</t>
  </si>
  <si>
    <t>ANTONIO DO NASCIMENTO SANTOS</t>
  </si>
  <si>
    <t>ANTONIO DOS SANTOS GALVAO</t>
  </si>
  <si>
    <t>ANTONIO FABIO DA ROCHA GOMES</t>
  </si>
  <si>
    <t>ANTONIO JOAQUIM FERREIRA FILHO</t>
  </si>
  <si>
    <t>ANTONIO JULIO PEREIRA FILHO</t>
  </si>
  <si>
    <t>ANTONIO SABINO DOS SANTOS NETO</t>
  </si>
  <si>
    <t>ANTONIO VIEIRA DOS SANTOS</t>
  </si>
  <si>
    <t>APARECIDO JOSE B LOPES</t>
  </si>
  <si>
    <t>AUDECILIO PEREIRA LOPES JUNIOR</t>
  </si>
  <si>
    <t>BENEDITO VICENTE DA SILVA NETO</t>
  </si>
  <si>
    <t>BETH ELIANA MOREIRA DA SILVA </t>
  </si>
  <si>
    <t>BIEZER NUNES</t>
  </si>
  <si>
    <t>BRUNO ALBERTO BARBOSA</t>
  </si>
  <si>
    <t>CARLOS CESAR COSTA SILVA</t>
  </si>
  <si>
    <t>CARLOS HENRIQUE PINHEIRO DE ARAUJO</t>
  </si>
  <si>
    <t>CARLOS MAGNO SOUZA FREITAS</t>
  </si>
  <si>
    <t>CEZAR DE SOUSA DA SILVA</t>
  </si>
  <si>
    <t>CICERO DE JESUS SOARES</t>
  </si>
  <si>
    <t>CICERO FERREIRA DOS SANTOS</t>
  </si>
  <si>
    <t>CLAUDEMIRO JUSTINO DA PAIXAO</t>
  </si>
  <si>
    <t xml:space="preserve">CLAUDEVAM BREJO DO NASCIMENTO </t>
  </si>
  <si>
    <t xml:space="preserve">CLAUDINEI DE MATTOS </t>
  </si>
  <si>
    <t>CLAUDIO JOSE SILVEIRA SACRAMENTO</t>
  </si>
  <si>
    <t>CLAUDIO SOUZA DA PAIXAO</t>
  </si>
  <si>
    <t>CLEBER DA SILVA GOES</t>
  </si>
  <si>
    <t>CLEPSON JOSE DE SALES</t>
  </si>
  <si>
    <t>CRISTIANO ROQUE DE JESUS DE SOUZA</t>
  </si>
  <si>
    <t>CRISTINA MEDEIROS DOS SANTOS</t>
  </si>
  <si>
    <t>DANIEL CONRADO DA SILVA</t>
  </si>
  <si>
    <t>DANIEL NATANAEL SILVA JUNIOR</t>
  </si>
  <si>
    <t>DANIEL SOARES DA SILVA FILHO</t>
  </si>
  <si>
    <t>DANILO DE ARANTES MARQUES</t>
  </si>
  <si>
    <t>DARLAN SILVA DAS VIRGENS</t>
  </si>
  <si>
    <t>DELANO BARROS ALMEIDA</t>
  </si>
  <si>
    <t>DEVANIR PAULO DOS SANTOS</t>
  </si>
  <si>
    <t>DIEGO ANUNCIACAO DE OLIVEIRA</t>
  </si>
  <si>
    <t>DIEGO FRANCISCO LIMA</t>
  </si>
  <si>
    <t>DIEGO HENRIQUE PEREIRA DE OLIVEIRA</t>
  </si>
  <si>
    <t>DJALMA BATISTA DA SILVA</t>
  </si>
  <si>
    <t>EDEANGELO NUNES DA SILVA</t>
  </si>
  <si>
    <t>EDGLEISSON PEDRO GONCALVES</t>
  </si>
  <si>
    <t xml:space="preserve">EDIMILSON JOSE LINS </t>
  </si>
  <si>
    <t>EDJANE KELLY DAVID DE OLIVEIRA</t>
  </si>
  <si>
    <t>EDMILSON DA CONCEICAO SILVA</t>
  </si>
  <si>
    <t>EDNALDO FERREIRA VICENTE</t>
  </si>
  <si>
    <t>EDNO NUNES DE SOUZA</t>
  </si>
  <si>
    <t>EDSON BERNARDINO DE OLIVEIRA</t>
  </si>
  <si>
    <t>EDSON JOSE DE MEDEIROS</t>
  </si>
  <si>
    <t>EDSON SILVA DE LACERDA</t>
  </si>
  <si>
    <t xml:space="preserve">EDSON SILVA DE LACERDA </t>
  </si>
  <si>
    <t>EDUARDO GALDINO DOS ANJOS</t>
  </si>
  <si>
    <t>EDVALDO FERNANDES DE PAULO</t>
  </si>
  <si>
    <t>EDVANE RODRIGUES DA SILVA</t>
  </si>
  <si>
    <t>ELEILSON DIAS SANTOS</t>
  </si>
  <si>
    <t>ELENILDO PEREIRA DA SILVA</t>
  </si>
  <si>
    <t>ELIAS FLORIANO DA SILVA</t>
  </si>
  <si>
    <t>ELIAS FRANCISCO DO MONTE FILHO</t>
  </si>
  <si>
    <t>ELIAS RAFAEL DOS SANTOS</t>
  </si>
  <si>
    <t>ELTON CASTRO SILVA</t>
  </si>
  <si>
    <t>EMMANUEL KIRLIAN EVANGELISTA BARROS</t>
  </si>
  <si>
    <t>ERACLIDES DE ARAUJO FILHO</t>
  </si>
  <si>
    <t>ERALDO FRANCISCO DE SOUSA</t>
  </si>
  <si>
    <t>ERINALDO ALVES DA SILVA</t>
  </si>
  <si>
    <t xml:space="preserve">ESPÓLIO DE ALEXANDRE ROSA PRUDENCIO </t>
  </si>
  <si>
    <t>EVERALDO FRANCISCO DA SILVA</t>
  </si>
  <si>
    <t>EVERALDO MARINHO DE CERQUEIRA</t>
  </si>
  <si>
    <t>EVERTON GUSTAVO DE ARAUJO JUSTINO</t>
  </si>
  <si>
    <t>FABIO LUCAS DE SOUZA</t>
  </si>
  <si>
    <t>FERNANDO DANIEL DOS SANTOS BEZERRA</t>
  </si>
  <si>
    <t>FERNANDO JOAO DOS SANTOS</t>
  </si>
  <si>
    <t xml:space="preserve">FERNANDO SABINO SILVA </t>
  </si>
  <si>
    <t>FRANCELINO NOGUEIRA MENDES</t>
  </si>
  <si>
    <t>FRANCISCO BARBOSA DA FONSECA</t>
  </si>
  <si>
    <t>FRANCLINALDO DOS SANTOS CARVALHO</t>
  </si>
  <si>
    <t>FREDERICO NITZSCHE TEIXEIRA</t>
  </si>
  <si>
    <t>FREDERICO VALERIO VELOSO</t>
  </si>
  <si>
    <t>GABRIEL DOS SANTOS SIMOES DE FREITAS</t>
  </si>
  <si>
    <t>GEILTON VIEIRA DOS SANTOS</t>
  </si>
  <si>
    <t>GENILSON DE OLIVEIRA SANTOS</t>
  </si>
  <si>
    <t>GEORGIOS ERMIS DRAKOULAKIS</t>
  </si>
  <si>
    <t>GERALDO JACOB DE SANTANA</t>
  </si>
  <si>
    <t>GILMAR MANOEL BERNARDINO</t>
  </si>
  <si>
    <t>GILSON ARAUJO DOS SANTOS</t>
  </si>
  <si>
    <t>GILSON JOSE DA SILVA</t>
  </si>
  <si>
    <t>GIVANILDO DA CONCEICAO OLIVEIRA</t>
  </si>
  <si>
    <t>GIVANILDO SILVA</t>
  </si>
  <si>
    <t>GLENIO LEITE DA SILVA</t>
  </si>
  <si>
    <t>GRAZIELE AMINADAB BARBOSA</t>
  </si>
  <si>
    <t>GUILHERME DA GLORIA DINIZ</t>
  </si>
  <si>
    <t>HELIELSON BARBOSA DA SILVA</t>
  </si>
  <si>
    <t>HELIO MANOEL DA COSTA</t>
  </si>
  <si>
    <t>HUGO HERNAN MACAYA HIDALGO</t>
  </si>
  <si>
    <t>IDSON JOSE DOS SANTOS</t>
  </si>
  <si>
    <t>ISAIAS BATISTA DA SILVA</t>
  </si>
  <si>
    <t>ITAERCIO LOPES DOS SANTOS</t>
  </si>
  <si>
    <t>JACKSON DA SILVA MATOS</t>
  </si>
  <si>
    <t>JADERSON NATANAEL SILVA</t>
  </si>
  <si>
    <t xml:space="preserve">JAILSON CAMILO BARBOSA DE SANTANA </t>
  </si>
  <si>
    <t>JAIR OLIVEIRA DE MELO</t>
  </si>
  <si>
    <t>JARIO LOULA BRANDAO</t>
  </si>
  <si>
    <t>JEAN CHARLES BRITO MOURAO</t>
  </si>
  <si>
    <t>JEAN GOMES DOS SANTOS</t>
  </si>
  <si>
    <t xml:space="preserve">JEAN PAULO LIMA DOS SANTOS </t>
  </si>
  <si>
    <t>JEFERSON DO NASCIMENTO GONCALVES</t>
  </si>
  <si>
    <t>JEILTON CESAR SILVA</t>
  </si>
  <si>
    <t>JHONNY DE ALMEIDA GUERRA</t>
  </si>
  <si>
    <t>JOAO BOSCO MATOS SANTOS</t>
  </si>
  <si>
    <t>JOAO DE CARVALHO RODRIGUES</t>
  </si>
  <si>
    <t>JOAO GUILHERME SOARES DA SILVA</t>
  </si>
  <si>
    <t>JOAO JESUS PARREIRA</t>
  </si>
  <si>
    <t>JOAO NASCIMENTO DA SILVA</t>
  </si>
  <si>
    <t>JOAO NEVES DE CARVALHO</t>
  </si>
  <si>
    <t>JOAO PAULO OLIVEIRA SILVA</t>
  </si>
  <si>
    <t>JOAQUIM ERNESTO DE ARAUJO</t>
  </si>
  <si>
    <t>JOEL FRANCISCO DE ASSIS</t>
  </si>
  <si>
    <t>JOKCELEN VICENTE DA SILVA</t>
  </si>
  <si>
    <t>JONATHAN XIMENES RIBEIRO</t>
  </si>
  <si>
    <t>ANTONIO MARCOS BEZERRA 01</t>
  </si>
  <si>
    <t>ANTONIO MARCOS BEZERRA 02</t>
  </si>
  <si>
    <t>CARLOS AUGUSTO LUCENA
JOSE COSTA FILHO</t>
  </si>
  <si>
    <t>0000472-94.2012.5.06.0193</t>
  </si>
  <si>
    <t>0000628-20.2014.5.06.0191</t>
  </si>
  <si>
    <t>0000057-77.2013.5.06.0193</t>
  </si>
  <si>
    <t>0001034-72.2013.5.06.0192</t>
  </si>
  <si>
    <t>0001596-20.2015.5.05.0134</t>
  </si>
  <si>
    <t>0017368-20.2014.5.16.0015</t>
  </si>
  <si>
    <t>0000974-94.2016.5.06.0192</t>
  </si>
  <si>
    <t>0001113-14.2014.5.06.0193</t>
  </si>
  <si>
    <t>0000317-57.2013.5.06.0193</t>
  </si>
  <si>
    <t>0100421-92.2016.5.01.0451</t>
  </si>
  <si>
    <t>0000258-72.2013.5.06.0192</t>
  </si>
  <si>
    <t>0016803-95.2014.5.16.0002</t>
  </si>
  <si>
    <t>0000941-12.2013.5.06.0192</t>
  </si>
  <si>
    <t>0100501-47.2020.5.01.0053</t>
  </si>
  <si>
    <t>0000726-72.2014.5.06.0201</t>
  </si>
  <si>
    <t>0000831-13.2013.5.06.0192</t>
  </si>
  <si>
    <t>0000185-44.2014.5.03.0097</t>
  </si>
  <si>
    <t xml:space="preserve">0001412-16.2013.5.09.0654 </t>
  </si>
  <si>
    <t>0000970-54.2016.5.06.0193</t>
  </si>
  <si>
    <t>0000718-75.2016.5.06.0282</t>
  </si>
  <si>
    <t>0021086-45.2015.5.04.0202</t>
  </si>
  <si>
    <t>0000569-35.2013.5.10.0812</t>
  </si>
  <si>
    <t>0000020-62.2017.5.14.0007</t>
  </si>
  <si>
    <t>0016240-93.2013.5.16.0016</t>
  </si>
  <si>
    <t>0000163-05.2014.5.06.0193</t>
  </si>
  <si>
    <t>0000714-25.2020.5.06.0144</t>
  </si>
  <si>
    <t xml:space="preserve">0000915-12.2016.5.06.0191/0000337-68.2024.5.06.0191 </t>
  </si>
  <si>
    <t>0000156-47.2013.5.06.0193</t>
  </si>
  <si>
    <t>0000952-04.2014.5.06.0193</t>
  </si>
  <si>
    <t>0002566-57.2015.5.05.0251</t>
  </si>
  <si>
    <t>0000583-97.2013.5.02.0082</t>
  </si>
  <si>
    <t>0011195-57.2013.5.18.0015/0091414-78.2013.5.18.0008</t>
  </si>
  <si>
    <t>0001806-52.2017.5.06.0141</t>
  </si>
  <si>
    <t>0000519-13.2015.5.06.0145</t>
  </si>
  <si>
    <t>0000738-82.2015.5.06.0191</t>
  </si>
  <si>
    <t>0000699-93.2015.5.21.0021</t>
  </si>
  <si>
    <t>0000116-31.2017.5.21.0024</t>
  </si>
  <si>
    <t>0000414-60.2013.5.06.0192</t>
  </si>
  <si>
    <t>0017366-84.2013.5.16.0015</t>
  </si>
  <si>
    <t>1001538-83.2014.5.02.0468</t>
  </si>
  <si>
    <t>0000295-65.2014.5.06.0192</t>
  </si>
  <si>
    <t>0001047-40.2014.5.06.0191</t>
  </si>
  <si>
    <t>0017719-53.2015.5.16.0016</t>
  </si>
  <si>
    <t>0000420-64.2013.5.06.0193</t>
  </si>
  <si>
    <t>0018100-82.2013.5.21.0019</t>
  </si>
  <si>
    <t xml:space="preserve">0151200-53.2012.5.16.0005 </t>
  </si>
  <si>
    <t>0001380-57.2012.5.06.0192</t>
  </si>
  <si>
    <t>0017022-32.2015.5.16.0016</t>
  </si>
  <si>
    <t>0000112-57.2015.5.06.0193</t>
  </si>
  <si>
    <t>0000359-64.2014.5.20.0005</t>
  </si>
  <si>
    <t>0000835-47.2013.5.06.0193</t>
  </si>
  <si>
    <t>0000885-68.2016.5.06.0193</t>
  </si>
  <si>
    <t>0000916-83.2014.5.06.0282</t>
  </si>
  <si>
    <t>0001344-39.2013.5.02.0047</t>
  </si>
  <si>
    <t>0001175-57.2014.5.06.0192</t>
  </si>
  <si>
    <t>0000436-37.2016.5.19.0262</t>
  </si>
  <si>
    <t>0000911-40.2014.5.06.0192</t>
  </si>
  <si>
    <t>0001289-61.2012.5.06.0193</t>
  </si>
  <si>
    <t>0033476-65.2018.8.17.2001</t>
  </si>
  <si>
    <t>0001280-94.2015.5.06.0193</t>
  </si>
  <si>
    <t>0001786-47.2014.5.01.0451</t>
  </si>
  <si>
    <t>0000478-36.2014.5.06.0192</t>
  </si>
  <si>
    <t>0000289-61.2014.5.06.0191</t>
  </si>
  <si>
    <t>0000693-09.2014.5.06.0193</t>
  </si>
  <si>
    <t>0001786-75.2012.5.02.0035</t>
  </si>
  <si>
    <t>0000077-71.2013.5.06.0192</t>
  </si>
  <si>
    <t>0000324-28.2017.5.05.0002</t>
  </si>
  <si>
    <t>0010527-40.2017.5.18.0082</t>
  </si>
  <si>
    <t>0001190-86.2015.5.06.0193</t>
  </si>
  <si>
    <t>0000730-17.2016.5.05.0121</t>
  </si>
  <si>
    <t>0000706-13.2014.5.01.0301</t>
  </si>
  <si>
    <t xml:space="preserve">0001236-81.2015.5.06.0191 </t>
  </si>
  <si>
    <t>0000201-80.2015.5.06.0193</t>
  </si>
  <si>
    <t>0000220-04.2014.5.03.0097</t>
  </si>
  <si>
    <t>0000323-67.2013.5.06.0192</t>
  </si>
  <si>
    <t>0010433-49.2013.5.06.0282</t>
  </si>
  <si>
    <t>0000139-04.2014.5.06.0281</t>
  </si>
  <si>
    <t>0001521-79.2012.5.06.0191</t>
  </si>
  <si>
    <t>0000771-81.2016.5.05.0121</t>
  </si>
  <si>
    <t>0000741-71.2014.5.06.0191</t>
  </si>
  <si>
    <t>0001315-69.2016.5.05.0121</t>
  </si>
  <si>
    <t>0000005-76.2016.5.06.0193</t>
  </si>
  <si>
    <t>0000927-15.2014.5.06.0282</t>
  </si>
  <si>
    <t>0001607-73.2015.5.06.0020</t>
  </si>
  <si>
    <t>0000864-29.2015.5.06.0193</t>
  </si>
  <si>
    <t>0000887-76.2014.5.06.0009</t>
  </si>
  <si>
    <t>0000014-73.2017.5.14.0001</t>
  </si>
  <si>
    <t>0000290-30.2015.5.06.0282</t>
  </si>
  <si>
    <t>0000988-80.2015.5.20.0012</t>
  </si>
  <si>
    <t>0000076-83.2013.5.06.0193</t>
  </si>
  <si>
    <t>0000855-41.2013.5.06.0192</t>
  </si>
  <si>
    <t>0000740-20.2013.5.06.0192</t>
  </si>
  <si>
    <t>0001236-46.2013.5.06.0193</t>
  </si>
  <si>
    <t>0000038-04.2014.5.02.0046</t>
  </si>
  <si>
    <t>0001672-19.2015.5.06.0004</t>
  </si>
  <si>
    <t>0010418-72.2017.5.15.0126</t>
  </si>
  <si>
    <t>0001604-84.2015.5.06.0193</t>
  </si>
  <si>
    <t>0001020-52.2015.5.21.0014</t>
  </si>
  <si>
    <t>0000174-50.2014.5.02.0062</t>
  </si>
  <si>
    <t>0000887-46.2013.5.06.0192</t>
  </si>
  <si>
    <t>0102000-75.2016.5.01.0451</t>
  </si>
  <si>
    <t>0001420-34.2015.5.06.0192</t>
  </si>
  <si>
    <t>0001780-43.2014.5.05.0511</t>
  </si>
  <si>
    <t>0000708-46.2015.5.21.0024</t>
  </si>
  <si>
    <t>0000025-38.2017.5.21.0024</t>
  </si>
  <si>
    <t>0000947-11.2016.5.06.0193</t>
  </si>
  <si>
    <t>1001207-91.2016.5.02.0481</t>
  </si>
  <si>
    <t>0010133-37.2016.5.03.0033</t>
  </si>
  <si>
    <t>0000387-03.2013.5.03.0082</t>
  </si>
  <si>
    <t>0000732-83.2015.5.21.0021</t>
  </si>
  <si>
    <t>0001351-07.2012.5.06.0192</t>
  </si>
  <si>
    <t>0010891-71.2018.5.03.0186</t>
  </si>
  <si>
    <t>0000747-53.2016.5.05.0121</t>
  </si>
  <si>
    <t>0000415-79.2014.5.20.0011</t>
  </si>
  <si>
    <t>0001624-36.2014.5.19.0262</t>
  </si>
  <si>
    <t>0000922-72.2020.5.17.0121</t>
  </si>
  <si>
    <t>0002372-12.2015.5.11.0018</t>
  </si>
  <si>
    <t>0001134-90.2014.5.06.0192</t>
  </si>
  <si>
    <t>0010815-25.2015.5.15.0087</t>
  </si>
  <si>
    <t>0001035-54.2013.5.06.0193</t>
  </si>
  <si>
    <t>0001418-43.2016.5.05.0132</t>
  </si>
  <si>
    <t>0000950-40.2014.5.06.0191</t>
  </si>
  <si>
    <t>0010932-60.2014.5.06.0391</t>
  </si>
  <si>
    <t>0001145-25.2014.5.06.0191</t>
  </si>
  <si>
    <t>0017761-44.2015.5.16.0003</t>
  </si>
  <si>
    <t>0000265-60.2017.5.22.0004</t>
  </si>
  <si>
    <t>0000888-65.2012.5.06.0192</t>
  </si>
  <si>
    <t>0001034-67.2016.5.06.0192</t>
  </si>
  <si>
    <t>0000812-05.2016.5.06.0191</t>
  </si>
  <si>
    <t>0000331-36.2016.5.06.0193</t>
  </si>
  <si>
    <t xml:space="preserve">0054100-10.2013.5.16.0023 </t>
  </si>
  <si>
    <t>0000911-06.2015.5.06.0192</t>
  </si>
  <si>
    <t>0000293-95.2014.5.06.0192</t>
  </si>
  <si>
    <t>0011182-49.2015.5.15.0087</t>
  </si>
  <si>
    <t>0000969-80.2013.5.06.0191</t>
  </si>
  <si>
    <t>0000093-36.2011.5.05.0511</t>
  </si>
  <si>
    <t>0001099-70.2012.5.14.0001</t>
  </si>
  <si>
    <t>0001323-50.2015.5.05.0131</t>
  </si>
  <si>
    <t>0000432-97.2016.5.19.0262</t>
  </si>
  <si>
    <t>0000423-19.2013.5.06.0193</t>
  </si>
  <si>
    <t>0016693-90.2014.5.16.0004</t>
  </si>
  <si>
    <t>0000227-54.2015.5.03.0034</t>
  </si>
  <si>
    <t>0000403-91.2016.5.20.0012</t>
  </si>
  <si>
    <t>0001115-03.2017.5.19.0262</t>
  </si>
  <si>
    <t>0000782-98.2015.5.06.0192</t>
  </si>
  <si>
    <t>0010403-05.2015.5.03.0160</t>
  </si>
  <si>
    <t>0000906-21.2014.5.06.0191</t>
  </si>
  <si>
    <t>0000559-22.2013.5.06.0191</t>
  </si>
  <si>
    <t>0001133-42.2013.5.06.0192</t>
  </si>
  <si>
    <t>0011014-39.2018.5.03.0002</t>
  </si>
  <si>
    <t>0041100-66.2012.5.21.0013</t>
  </si>
  <si>
    <t>0000614-98.2015.5.03.0089</t>
  </si>
  <si>
    <t>0001445-78.2014.5.06.0193</t>
  </si>
  <si>
    <t>049.326.554-60</t>
  </si>
  <si>
    <t>290.604.354-00</t>
  </si>
  <si>
    <t>710.771.384-15</t>
  </si>
  <si>
    <t>048.151.824-00</t>
  </si>
  <si>
    <t>038.769.635-08</t>
  </si>
  <si>
    <t>150.216.023-49</t>
  </si>
  <si>
    <t>869.507.624-53</t>
  </si>
  <si>
    <t>755.044.727-68</t>
  </si>
  <si>
    <t>110.571.724-05</t>
  </si>
  <si>
    <t>821.525.357-15</t>
  </si>
  <si>
    <t>098.250.934-04</t>
  </si>
  <si>
    <t>014.137.853-01</t>
  </si>
  <si>
    <t>008.284.785-11</t>
  </si>
  <si>
    <t>294.796.758-54</t>
  </si>
  <si>
    <t>068.286.594-06</t>
  </si>
  <si>
    <t>071.347.134-40</t>
  </si>
  <si>
    <t>199.050.921-53</t>
  </si>
  <si>
    <t>850.278.719-53</t>
  </si>
  <si>
    <t xml:space="preserve"> 440.912.304-15</t>
  </si>
  <si>
    <t>808.344.694-72</t>
  </si>
  <si>
    <t>426.431.123-34</t>
  </si>
  <si>
    <t>173.947.915-72</t>
  </si>
  <si>
    <t xml:space="preserve"> 657.263.163-04</t>
  </si>
  <si>
    <t>282.744.314-72</t>
  </si>
  <si>
    <t>835.183.983-34</t>
  </si>
  <si>
    <t>042.804.894-32</t>
  </si>
  <si>
    <t xml:space="preserve"> 099.957.754-92</t>
  </si>
  <si>
    <t>922.805.288-00</t>
  </si>
  <si>
    <t>758.698.295-34</t>
  </si>
  <si>
    <t>096.659.088-04</t>
  </si>
  <si>
    <t>156.716.902-34</t>
  </si>
  <si>
    <t>025.383.734-09</t>
  </si>
  <si>
    <t>359.680.604-68</t>
  </si>
  <si>
    <t>802.049.028-00</t>
  </si>
  <si>
    <t xml:space="preserve"> 778.293.524-53</t>
  </si>
  <si>
    <t>778.293.524-53</t>
  </si>
  <si>
    <t>046.349.324-90</t>
  </si>
  <si>
    <t>212.944.531-49</t>
  </si>
  <si>
    <t>056.985.718-05</t>
  </si>
  <si>
    <t>269.356.748-32</t>
  </si>
  <si>
    <t>097.265.154-32</t>
  </si>
  <si>
    <t>012.958.214-00</t>
  </si>
  <si>
    <t xml:space="preserve"> 660.419.103-68</t>
  </si>
  <si>
    <t>038.500.904-69</t>
  </si>
  <si>
    <t>324.797.943-34</t>
  </si>
  <si>
    <t>679.682.443-15</t>
  </si>
  <si>
    <t>558.454.283-00</t>
  </si>
  <si>
    <t xml:space="preserve"> 064.030.054-56</t>
  </si>
  <si>
    <t>417.592.305-53</t>
  </si>
  <si>
    <t xml:space="preserve"> 649.793.004-30</t>
  </si>
  <si>
    <t>416.377.634-68</t>
  </si>
  <si>
    <t>033.314.774-00</t>
  </si>
  <si>
    <t>179.010.868-31</t>
  </si>
  <si>
    <t>722.863.856-53</t>
  </si>
  <si>
    <t>010.055.675-22</t>
  </si>
  <si>
    <t>047.291.274-71</t>
  </si>
  <si>
    <t>026.467.534-70</t>
  </si>
  <si>
    <t xml:space="preserve"> 09.153.298/0001-44</t>
  </si>
  <si>
    <t>006.563.325-30</t>
  </si>
  <si>
    <t>038.756.267-29</t>
  </si>
  <si>
    <t xml:space="preserve"> 077.788.444-51</t>
  </si>
  <si>
    <t>096.556.024-43</t>
  </si>
  <si>
    <t>377.473.804-10</t>
  </si>
  <si>
    <t>062.637.904-07</t>
  </si>
  <si>
    <t>020.663.465-00</t>
  </si>
  <si>
    <t>303.074.088-92</t>
  </si>
  <si>
    <t>276.330.368-42</t>
  </si>
  <si>
    <t>021.008.735-80</t>
  </si>
  <si>
    <t>128.605.877-56</t>
  </si>
  <si>
    <t>097.193.484-37</t>
  </si>
  <si>
    <t xml:space="preserve"> 141.469.244-72</t>
  </si>
  <si>
    <t>918.101.671-91</t>
  </si>
  <si>
    <t>069.810.194-42</t>
  </si>
  <si>
    <t>559.529.174-53</t>
  </si>
  <si>
    <t xml:space="preserve"> 028.396.404-90</t>
  </si>
  <si>
    <t>027.589.555-63</t>
  </si>
  <si>
    <t>041.625.914-66</t>
  </si>
  <si>
    <t>464.684.555-53</t>
  </si>
  <si>
    <t xml:space="preserve"> 056.762.494-39</t>
  </si>
  <si>
    <t>074.816.554-13</t>
  </si>
  <si>
    <t>530.047.284-00</t>
  </si>
  <si>
    <t>059.607.604-52</t>
  </si>
  <si>
    <t>838.552.542-49</t>
  </si>
  <si>
    <t>891.441.634-87</t>
  </si>
  <si>
    <t>983.066.505-49</t>
  </si>
  <si>
    <t>592.180.534-34</t>
  </si>
  <si>
    <t>127.293.884-00</t>
  </si>
  <si>
    <t>051.589.104-56</t>
  </si>
  <si>
    <t>027.616.314-12</t>
  </si>
  <si>
    <t xml:space="preserve"> 036.389.438-10</t>
  </si>
  <si>
    <t>941.763.701-06</t>
  </si>
  <si>
    <t>312.678.075-04</t>
  </si>
  <si>
    <t>035.738.814-32</t>
  </si>
  <si>
    <t>510.591.774-04</t>
  </si>
  <si>
    <t>222.006.668-10</t>
  </si>
  <si>
    <t xml:space="preserve"> 052.725.084-83</t>
  </si>
  <si>
    <t>638.721.887-04</t>
  </si>
  <si>
    <t>325.708.858-27</t>
  </si>
  <si>
    <t>023.382.364-67</t>
  </si>
  <si>
    <t>047.945.054-42</t>
  </si>
  <si>
    <t>027.107.604-60</t>
  </si>
  <si>
    <t>223.079.438-89</t>
  </si>
  <si>
    <t>087.185.396-53</t>
  </si>
  <si>
    <t>367.438.366-72</t>
  </si>
  <si>
    <t>052.497.484-57</t>
  </si>
  <si>
    <t>052.874.497-63</t>
  </si>
  <si>
    <t>015.465.906-17</t>
  </si>
  <si>
    <t>017.936.885-08</t>
  </si>
  <si>
    <t xml:space="preserve"> 267.033.005-34</t>
  </si>
  <si>
    <t xml:space="preserve"> 636.691.534-20</t>
  </si>
  <si>
    <t>501.003.866-87</t>
  </si>
  <si>
    <t>066.037.692-04</t>
  </si>
  <si>
    <t>232.074.004-00</t>
  </si>
  <si>
    <t>067.360.284-26</t>
  </si>
  <si>
    <t>777.475.935-20</t>
  </si>
  <si>
    <t>808.623.574-20</t>
  </si>
  <si>
    <t>082.198.884-07</t>
  </si>
  <si>
    <t>350.922.108-77</t>
  </si>
  <si>
    <t>011.853.106-90</t>
  </si>
  <si>
    <t>063.800.293-11</t>
  </si>
  <si>
    <t>345.155.184-53</t>
  </si>
  <si>
    <t>004.591.218-12</t>
  </si>
  <si>
    <t xml:space="preserve"> 045.835.634-42</t>
  </si>
  <si>
    <t>864.381.074-68</t>
  </si>
  <si>
    <t xml:space="preserve"> 597.817.692-20</t>
  </si>
  <si>
    <t>608.402.005-44</t>
  </si>
  <si>
    <t>095.726.684-71</t>
  </si>
  <si>
    <t>278.805.428-92</t>
  </si>
  <si>
    <t>098.171.704-70</t>
  </si>
  <si>
    <t>595.612.975-15</t>
  </si>
  <si>
    <t>590.141.642-20</t>
  </si>
  <si>
    <t>020.361.125-01</t>
  </si>
  <si>
    <t>047.909.045-98</t>
  </si>
  <si>
    <t>057.206.347-46</t>
  </si>
  <si>
    <t>515.445.633-53</t>
  </si>
  <si>
    <t>112.702.136-28</t>
  </si>
  <si>
    <t>663.862.765-15</t>
  </si>
  <si>
    <t>727.661.903-68</t>
  </si>
  <si>
    <t>087.952.524-01</t>
  </si>
  <si>
    <t>659.008.636-20</t>
  </si>
  <si>
    <t>502.444.504-04</t>
  </si>
  <si>
    <t>060.149.255-20</t>
  </si>
  <si>
    <t>032.786.884-81</t>
  </si>
  <si>
    <t>256.163.746-87</t>
  </si>
  <si>
    <t xml:space="preserve"> 702.385.614-53</t>
  </si>
  <si>
    <t>000.630.996-83</t>
  </si>
  <si>
    <t>061.972.504-46</t>
  </si>
  <si>
    <t>R$ 21.389,63
R$ 67.771,62</t>
  </si>
  <si>
    <t>ANA CELMA COSTA SILVA, SAMUEL SILVA LIMA, SÂMILA SILVA LIMA E JULIANA MOURA LIMA</t>
  </si>
  <si>
    <t xml:space="preserve"> 074.766.434-02
229.545.114-00</t>
  </si>
  <si>
    <t>ANNY BRITO ALVES DA SILVA CAVALCANTI</t>
  </si>
  <si>
    <t>OAB/PE 27.684</t>
  </si>
  <si>
    <t>SERGIO CREMASCHI SAMPAIO</t>
  </si>
  <si>
    <t>REYNALDO DA SILVA PORTO</t>
  </si>
  <si>
    <t>038.886.718-33</t>
  </si>
  <si>
    <t>033.861.047-20</t>
  </si>
  <si>
    <t>SUELEN KARINE GOMES BRAGA, FREDERICO MELO TAVARES E RODRIGO VAZQUES SOARES</t>
  </si>
  <si>
    <t>OAB/PE 30.525, OAB/PE 17.284 E OAB/PE 20.863</t>
  </si>
  <si>
    <t>SUSE DE FREITAS BARBOSA BARRETO LINS</t>
  </si>
  <si>
    <t xml:space="preserve"> OAB/PE 33.515</t>
  </si>
  <si>
    <t>86.998.135/0001-03</t>
  </si>
  <si>
    <t>0728462-60.2013.8.13.0024</t>
  </si>
  <si>
    <t>IEME BRASIL ENGENHARIA CONSULTIVA LTDA.</t>
  </si>
  <si>
    <t>57.394.447/0001-10</t>
  </si>
  <si>
    <t>DOTTO, MONTEIRO, GATTI E ADVOGADOS ASSOCIADOS</t>
  </si>
  <si>
    <t>67.178.194/0001-90</t>
  </si>
  <si>
    <t>LORRANE CARVALHO REIS</t>
  </si>
  <si>
    <t>703.377.151-73</t>
  </si>
  <si>
    <t>5006221-33.2016.8.13.0480</t>
  </si>
  <si>
    <t>12.009.111/0001-48</t>
  </si>
  <si>
    <t>DIEGO TEIXIERA RIBEIRO</t>
  </si>
  <si>
    <t>OAB/SP 299.600</t>
  </si>
  <si>
    <t>09.303.821/0001-71</t>
  </si>
  <si>
    <t>OAB/SP 369.421</t>
  </si>
  <si>
    <t>10.847.698/0001-39</t>
  </si>
  <si>
    <t>0000333-40.2015.5.06.0193</t>
  </si>
  <si>
    <t xml:space="preserve">OAB/BA 909B </t>
  </si>
  <si>
    <t>0001626-60.2013.8.17.1130</t>
  </si>
  <si>
    <t xml:space="preserve"> OAB/MG 34.435</t>
  </si>
  <si>
    <t>5020636-94.2017.8.13.0024</t>
  </si>
  <si>
    <t>0054328-38.2014.8.17.0001</t>
  </si>
  <si>
    <t>0021696-22.2015.8.17.0001</t>
  </si>
  <si>
    <t>0031824-38.2014.8.17.0001</t>
  </si>
  <si>
    <t>OAB/MG 134.708</t>
  </si>
  <si>
    <t>6047484-72.2015.8.13.0024</t>
  </si>
  <si>
    <t>OAB/MG 161.918</t>
  </si>
  <si>
    <t>5002788-55.2017.8.13.0134</t>
  </si>
  <si>
    <t>0007482-88.2014.8.26.0428</t>
  </si>
  <si>
    <t>OAB/SP 246221</t>
  </si>
  <si>
    <t>1017589-49.2014.8.26.0114</t>
  </si>
  <si>
    <t>OAB/SP 162.818</t>
  </si>
  <si>
    <t>0002855-91.2013.8.17.0730
0004292-70.2013.8.17.0730</t>
  </si>
  <si>
    <t>0005768-93.2014.8.26.0428
0007415-26.2014.8.26.0428</t>
  </si>
  <si>
    <t>OAB/PE 8.529</t>
  </si>
  <si>
    <t>0000213-65.2013.5.06.0193</t>
  </si>
  <si>
    <t>OAB/MG 160269
OAB/MG 70945</t>
  </si>
  <si>
    <t>5001228-58.2018.8.13.0194</t>
  </si>
  <si>
    <t>OAB/SP 114.875</t>
  </si>
  <si>
    <t>6029248-72.2015.8.13.0024</t>
  </si>
  <si>
    <t>OAB/SP 157574</t>
  </si>
  <si>
    <t>0020413-90.2014.8.10.0001</t>
  </si>
  <si>
    <t>OAB/PE 24.822</t>
  </si>
  <si>
    <t>0001320-12.2012.8.17.0230</t>
  </si>
  <si>
    <t>19.949.895/0001-33</t>
  </si>
  <si>
    <t>0001413-76.2014.5.06.0192</t>
  </si>
  <si>
    <t>03.238.666/0001-70</t>
  </si>
  <si>
    <t>17.331.157/0001-00</t>
  </si>
  <si>
    <t>OAB/MG 88591
OAB/MG 87692 
OAB/MG 135753</t>
  </si>
  <si>
    <t>5000112-80.2019.8.13.0194</t>
  </si>
  <si>
    <t>5007034-16.2019.8.13.0105</t>
  </si>
  <si>
    <t>OAB/GO 10407/O
OAB/GO 24406/O</t>
  </si>
  <si>
    <t>6022646-65.2015.8.13.0024</t>
  </si>
  <si>
    <t>0000646-27.2017.8.17.2730</t>
  </si>
  <si>
    <t>0000647-12.2017.8.17.2730</t>
  </si>
  <si>
    <t>0000665-33.2017.8.17.2730</t>
  </si>
  <si>
    <t>OAB/SP 245442</t>
  </si>
  <si>
    <t>0005978-47.2014.8.26.0428</t>
  </si>
  <si>
    <t>OAB/MG 131.420</t>
  </si>
  <si>
    <t>5037578-41.2016.8.13.0024</t>
  </si>
  <si>
    <t>0029721-82.2013.8.03.0001</t>
  </si>
  <si>
    <t>OAB/MG 110169
OAB/MG 140.852</t>
  </si>
  <si>
    <t>5000773-06.2017.8.13.0687</t>
  </si>
  <si>
    <t>5006512-73.2021.8.13.0313</t>
  </si>
  <si>
    <t>0693730-19.2014.8.13.0024
2431915-68.2014.8.13.0024</t>
  </si>
  <si>
    <t>OAB/SP 334802
OAB/SP 147015</t>
  </si>
  <si>
    <t>0001389-61.2015.8.17.2001</t>
  </si>
  <si>
    <t>0035006-59.2002.8.09.0006</t>
  </si>
  <si>
    <t>0034987-53.2002.8.09.0006</t>
  </si>
  <si>
    <t>OAB/GO 31797
OAB/GO 39184
OAB/GO 38253</t>
  </si>
  <si>
    <t>5160031-04.2017.8.13.0024</t>
  </si>
  <si>
    <t>5002932-63.2016.8.13.0134</t>
  </si>
  <si>
    <t>OAB/MG 192708</t>
  </si>
  <si>
    <t>1244358-34.2006.8.13.0056</t>
  </si>
  <si>
    <t>OAB/RJ 161.701</t>
  </si>
  <si>
    <t>0001851-28.2016.8.17.2730</t>
  </si>
  <si>
    <t>OAB/MG 135.907</t>
  </si>
  <si>
    <t>0071495-92.2013.8.13.0687</t>
  </si>
  <si>
    <t>OAB/RJ 139042</t>
  </si>
  <si>
    <t>6005742-04.2014.8.13.0024</t>
  </si>
  <si>
    <t>OAB/SP 147.386
OAB/SP, 244.223</t>
  </si>
  <si>
    <t>1030197-79.2014.8.26.0114</t>
  </si>
  <si>
    <t>OAB/MG 104771</t>
  </si>
  <si>
    <t>2000258-13.2013.8.13.0024</t>
  </si>
  <si>
    <t>4008820-74.2013.8.13.0024</t>
  </si>
  <si>
    <t>0038441-23.2017.8.17.2001</t>
  </si>
  <si>
    <t>OAB/SP 317521</t>
  </si>
  <si>
    <t>0007200-50.2014.8.26.0428</t>
  </si>
  <si>
    <t>OAB/MG 123068</t>
  </si>
  <si>
    <t>5004487-81.2017.8.13.0134</t>
  </si>
  <si>
    <t>OAB/MG 63567
OAB/MG 168025</t>
  </si>
  <si>
    <t>5002523-87.2016.8.13.0134</t>
  </si>
  <si>
    <t>6125525-53.2015.8.13.0024</t>
  </si>
  <si>
    <t>OAB/PE 14.900</t>
  </si>
  <si>
    <t>0056110-80.2014.8.17.0001</t>
  </si>
  <si>
    <t>OAB/MG 114183
OAB/MG 126983</t>
  </si>
  <si>
    <t>3307017-97.2013.8.13.0024</t>
  </si>
  <si>
    <t>6046306-88.2015.8.13.0024</t>
  </si>
  <si>
    <t>OAB/SP 411.800, OAB/SP 424.303, OAB/SP 300.082, OAB/SP 346.635, OAB/SP 271.899, OAB/SP 299.912, OAB/SP 424.303</t>
  </si>
  <si>
    <t>0016481-29.2014.8.16.0001</t>
  </si>
  <si>
    <t>OAB/SP 88.250</t>
  </si>
  <si>
    <t>5075216-74.2017.8.13.0024</t>
  </si>
  <si>
    <t>135752N/MG
122401N/MG</t>
  </si>
  <si>
    <t>0045277-80.2015.8.13.0194</t>
  </si>
  <si>
    <t>3167674-52.2014.8.13.0024</t>
  </si>
  <si>
    <t>163.459.595-53</t>
  </si>
  <si>
    <t>0016001-31.2013.5.16.0003</t>
  </si>
  <si>
    <t>058.259.555-00</t>
  </si>
  <si>
    <t>0000094-07.2013.5.06.0193</t>
  </si>
  <si>
    <t>014.157.674-08</t>
  </si>
  <si>
    <t>0000088-06.2013.5.06.0191</t>
  </si>
  <si>
    <t>215.998.743-34</t>
  </si>
  <si>
    <t>0017417-94.2014.5.16.0004</t>
  </si>
  <si>
    <t>067.265.544-60</t>
  </si>
  <si>
    <t>0000287-07.2017.5.19.0262</t>
  </si>
  <si>
    <t>610.455.604-30</t>
  </si>
  <si>
    <t>0000920-28.2016.5.06.0193</t>
  </si>
  <si>
    <t>695.801.895-87</t>
  </si>
  <si>
    <t>0000458-42.2016.5.20.0012</t>
  </si>
  <si>
    <t>269.252.305-91</t>
  </si>
  <si>
    <t>0010487-15.2013.5.06.0282</t>
  </si>
  <si>
    <t>0000257-40.2015.5.06.0282</t>
  </si>
  <si>
    <t>026.226.794-24</t>
  </si>
  <si>
    <t>0001208-49.2016.5.06.0201</t>
  </si>
  <si>
    <t>043.106.294-31</t>
  </si>
  <si>
    <t>0000844-12.2013.5.06.0192</t>
  </si>
  <si>
    <t>782.882.666-49</t>
  </si>
  <si>
    <t>0001380-61.2011.5.03.0132</t>
  </si>
  <si>
    <t>OAB/SP 24714</t>
  </si>
  <si>
    <t>014.824.864-07</t>
  </si>
  <si>
    <t>0000309-30.2019.5.19.0057</t>
  </si>
  <si>
    <t>014.787.334-70</t>
  </si>
  <si>
    <t>735.573.824-00</t>
  </si>
  <si>
    <t>0000909-05.2016.5.06.0191</t>
  </si>
  <si>
    <t>293.340.044-87</t>
  </si>
  <si>
    <t>0001089-23.2013.5.06.0192</t>
  </si>
  <si>
    <t>297.315.507-04</t>
  </si>
  <si>
    <t>0000543-57.2016.5.06.0193</t>
  </si>
  <si>
    <t>0000685-87.2013.8.02.0044</t>
  </si>
  <si>
    <t>039.940.304-39</t>
  </si>
  <si>
    <t>0000281-26.2014.5.19.0061</t>
  </si>
  <si>
    <t>074.410.524-24</t>
  </si>
  <si>
    <t>0000725-81.2016.5.21.0013</t>
  </si>
  <si>
    <t>012.082.913-43</t>
  </si>
  <si>
    <t>0062400-49.2012.5.16.0005</t>
  </si>
  <si>
    <t>294.403.865-68</t>
  </si>
  <si>
    <t>0001297-48.2016.5.05.0121</t>
  </si>
  <si>
    <t>348.715.005-00</t>
  </si>
  <si>
    <t>0000382-09.2016.5.20.0015</t>
  </si>
  <si>
    <t>067.100.904-42</t>
  </si>
  <si>
    <t>0000035-28.2016.5.21.0021</t>
  </si>
  <si>
    <t>832.557.704-59</t>
  </si>
  <si>
    <t>0000096-40.2014.5.06.0193</t>
  </si>
  <si>
    <t>093.960.764-65</t>
  </si>
  <si>
    <t>0000921-16.2016.5.06.0192</t>
  </si>
  <si>
    <t>244.233.434-87</t>
  </si>
  <si>
    <t>0000018-81.2016.5.06.0191</t>
  </si>
  <si>
    <t>OAB/SE 7.134</t>
  </si>
  <si>
    <t>0004387-19.2014.8.25.0027 
0003725-21.2015.8.25.0027</t>
  </si>
  <si>
    <t>031.964.634-35</t>
  </si>
  <si>
    <t>0000338-96.2014.5.06.0193</t>
  </si>
  <si>
    <t>022.568.184-62</t>
  </si>
  <si>
    <t>0000575-39.2014.5.06.0191</t>
  </si>
  <si>
    <t>494.747.074-72</t>
  </si>
  <si>
    <t>0000460-51.2016.5.05.0134</t>
  </si>
  <si>
    <t>892.819.934-49</t>
  </si>
  <si>
    <t>0000128-85.2013.5.06.0191</t>
  </si>
  <si>
    <t>013.109.004-69</t>
  </si>
  <si>
    <t>0000296-50.2014.5.06.0192</t>
  </si>
  <si>
    <t>067.114.116-33</t>
  </si>
  <si>
    <t>0000741-09.2013.5.03.0056</t>
  </si>
  <si>
    <t>460.938.422-15</t>
  </si>
  <si>
    <t>0000171-16.2013.5.06.0193</t>
  </si>
  <si>
    <t>OAB/MG 54.365</t>
  </si>
  <si>
    <t>0793037-77.2013.8.13.0024</t>
  </si>
  <si>
    <t>448.335.124-91</t>
  </si>
  <si>
    <t>0001075-08.2014.5.06.0191</t>
  </si>
  <si>
    <t>709.984.004-59</t>
  </si>
  <si>
    <t>0010740-45.2013.5.06.0171</t>
  </si>
  <si>
    <t>047.037.424-11</t>
  </si>
  <si>
    <t>0000532-33.2013.5.06.0193</t>
  </si>
  <si>
    <t xml:space="preserve">776.997/0001-16
</t>
  </si>
  <si>
    <t>5034036-44.2018.8.13.0024</t>
  </si>
  <si>
    <t>158.383.405-25</t>
  </si>
  <si>
    <t>0001374-42.2015.5.06.0193</t>
  </si>
  <si>
    <t>661.213.375-91</t>
  </si>
  <si>
    <t>0000402-43.2015.5.20.0012</t>
  </si>
  <si>
    <t>043.534.874-42</t>
  </si>
  <si>
    <t>112.816.294-64</t>
  </si>
  <si>
    <t>0000980-59.2015.5.06.0282</t>
  </si>
  <si>
    <t>053.026.034-46</t>
  </si>
  <si>
    <t>266.606.604-53</t>
  </si>
  <si>
    <t>0000018-31.2018.5.06.0282</t>
  </si>
  <si>
    <t>511.058.705-10</t>
  </si>
  <si>
    <t>0000276-28.2016.5.05.0221</t>
  </si>
  <si>
    <t>097.526.786-88</t>
  </si>
  <si>
    <t>0001713-11.2014.5.03.0034</t>
  </si>
  <si>
    <t>6084289-24.2015.8.13.0024
5087116-88.2016.8.13.0024</t>
  </si>
  <si>
    <t>6084231-21.2015.8.13.0024</t>
  </si>
  <si>
    <t>OAB/SP 292.422</t>
  </si>
  <si>
    <t>0000812-93.2016.8.17.2730</t>
  </si>
  <si>
    <t>OAB/MG 15387</t>
  </si>
  <si>
    <t>5001675-43.2016.8.13.0056</t>
  </si>
  <si>
    <t>0001820-46.2014.8.26.0428
1001543-08.2017.8.26.0428</t>
  </si>
  <si>
    <t>502.908.356-15</t>
  </si>
  <si>
    <t>0000666-02.2014.5.03.0034</t>
  </si>
  <si>
    <t>020.217.715-71</t>
  </si>
  <si>
    <t>0000391-51.2016.5.19.0062</t>
  </si>
  <si>
    <t>772.270.427-15</t>
  </si>
  <si>
    <t>0001690-41.2012.5.01.0018</t>
  </si>
  <si>
    <t>08.529.013/0001-64</t>
  </si>
  <si>
    <t>0019956-56.2015.8.16.0001</t>
  </si>
  <si>
    <t>043.497.964-36</t>
  </si>
  <si>
    <t>0000787-10.2016.5.19.0262</t>
  </si>
  <si>
    <t>5001964-08.2020.8.13.0194</t>
  </si>
  <si>
    <t>0001521-22.2013.8.17.0730
0002190-75.2013.8.17.0730</t>
  </si>
  <si>
    <t>035.931.815-09</t>
  </si>
  <si>
    <t>0000422-37.2013.5.06.0192</t>
  </si>
  <si>
    <t>641.970.343-34</t>
  </si>
  <si>
    <t>0011004-66.2016.5.15.0087</t>
  </si>
  <si>
    <t>459.366.503-59</t>
  </si>
  <si>
    <t>0016399-68.2015.5.16.0015</t>
  </si>
  <si>
    <t>054.588.286-90</t>
  </si>
  <si>
    <t>0000871-34.2014.5.03.0033</t>
  </si>
  <si>
    <t>015.790.005-33</t>
  </si>
  <si>
    <t>0001217-35.2016.5.06.0193</t>
  </si>
  <si>
    <t>OAB/MG 64.444
OAB/MG 132.443</t>
  </si>
  <si>
    <t>5004674-71.2016.8.13.0313</t>
  </si>
  <si>
    <t>5000846-67.2016.8.13.0313</t>
  </si>
  <si>
    <t>5001161-95.2016.8.13.0313</t>
  </si>
  <si>
    <t>017.729.925-85</t>
  </si>
  <si>
    <t>0000170-05.2017.5.05.0133</t>
  </si>
  <si>
    <t>507.404.664-53</t>
  </si>
  <si>
    <t>0001175-60.2014.5.06.0191</t>
  </si>
  <si>
    <t>935.453.805-30</t>
  </si>
  <si>
    <t>0001217-12.2014.5.06.0191</t>
  </si>
  <si>
    <t>321.775.007-10</t>
  </si>
  <si>
    <t>0000069-89.2016.5.06.0192</t>
  </si>
  <si>
    <t>665.980.954-68</t>
  </si>
  <si>
    <t>0001516-83.2014.5.06.0192</t>
  </si>
  <si>
    <t xml:space="preserve">0085400-49.2010.5.16.0005 </t>
  </si>
  <si>
    <t>076.676.393-53</t>
  </si>
  <si>
    <t>0016112-55.2013.5.16.0022</t>
  </si>
  <si>
    <t>993.237.453-91</t>
  </si>
  <si>
    <t>0017768-64.2014.5.16.0005</t>
  </si>
  <si>
    <t>084.055.406-01</t>
  </si>
  <si>
    <t>0010437-62.2016.5.03.0089</t>
  </si>
  <si>
    <t>067.060.184-57</t>
  </si>
  <si>
    <t>0000884-83.2016.5.06.0193</t>
  </si>
  <si>
    <t>952.537.934-53</t>
  </si>
  <si>
    <t>0001168-05.2014.5.01.0451</t>
  </si>
  <si>
    <t>682.988.204-44</t>
  </si>
  <si>
    <t>0000607-28.2015.5.19.0262</t>
  </si>
  <si>
    <t>OAB/MG 144808
OAB/MG 61282
OAB/MG 71556</t>
  </si>
  <si>
    <t>6030325-19.2015.8.13.0024</t>
  </si>
  <si>
    <t>108.784.436-30</t>
  </si>
  <si>
    <t>0000233-98.2014.5.03.0033</t>
  </si>
  <si>
    <t>005.525.725-94</t>
  </si>
  <si>
    <t>0000568-03.2014.5.20.0015</t>
  </si>
  <si>
    <t>299.226.968-94</t>
  </si>
  <si>
    <t>0000650-72.2014.5.06.0193</t>
  </si>
  <si>
    <t>OAB/MG 138.800</t>
  </si>
  <si>
    <t>0307112-87.2013.8.13.0701</t>
  </si>
  <si>
    <t>024.814.514-22</t>
  </si>
  <si>
    <t>0000894-33.2016.5.06.0192</t>
  </si>
  <si>
    <t>803.771.733-04</t>
  </si>
  <si>
    <t>0000793-29.2014.5.07.0033</t>
  </si>
  <si>
    <t>032.008.457-40</t>
  </si>
  <si>
    <t>0010505-63.2015.5.01.0263</t>
  </si>
  <si>
    <t>414.647.374-87</t>
  </si>
  <si>
    <t>0011362-11.2016.5.15.0126/0011044-57.2018.5.15.0126</t>
  </si>
  <si>
    <t>081.804.674-06</t>
  </si>
  <si>
    <t>0000633-73.2013.5.06.0192</t>
  </si>
  <si>
    <t>081.030.804-54, 066.841.564-96, 079.508.394-73</t>
  </si>
  <si>
    <t>0000026-23.2017.5.21.0024</t>
  </si>
  <si>
    <t>OAB/RJ 64.845</t>
  </si>
  <si>
    <t>2178799-68.2013.8.13.0024</t>
  </si>
  <si>
    <t>212.996.842-20</t>
  </si>
  <si>
    <t>0009800-85.2011.5.16.0005</t>
  </si>
  <si>
    <t>035.701.564-94</t>
  </si>
  <si>
    <t>0000872-67.2014.5.06.0281</t>
  </si>
  <si>
    <t>932.489.114-68</t>
  </si>
  <si>
    <t>0000004-68.2014.5.06.0191</t>
  </si>
  <si>
    <t>496.623.334-87</t>
  </si>
  <si>
    <t>0000779-83.2014.5.06.0191</t>
  </si>
  <si>
    <t>424.538.607-04</t>
  </si>
  <si>
    <t>0000830-85.2015.5.19.0001</t>
  </si>
  <si>
    <t>902.569.303-25</t>
  </si>
  <si>
    <t>0000186-66.2016.5.07.0026</t>
  </si>
  <si>
    <t>01.650.515/0001-08</t>
  </si>
  <si>
    <t>6045374-03.2015.8.13.0024</t>
  </si>
  <si>
    <t xml:space="preserve">6058053-35.2015.8.13.0024
</t>
  </si>
  <si>
    <t>891.432.724-87</t>
  </si>
  <si>
    <t>0001523-75.2014.5.06.0192</t>
  </si>
  <si>
    <t>453.502.646-72</t>
  </si>
  <si>
    <t>0001497-17.2014.5.01.0451</t>
  </si>
  <si>
    <t>090.696.214-52</t>
  </si>
  <si>
    <t>0000618-57.2015.5.06.0282</t>
  </si>
  <si>
    <t xml:space="preserve"> 974.430.933-49</t>
  </si>
  <si>
    <t>0016706-98.2015.5.16.0022</t>
  </si>
  <si>
    <t xml:space="preserve">OAB/SP 111643
OAB/SP 164702
</t>
  </si>
  <si>
    <t>0001792-44.2015.8.26.0428</t>
  </si>
  <si>
    <t xml:space="preserve"> 056.606.674-22</t>
  </si>
  <si>
    <t>0000726-66.2016.5.21.0013</t>
  </si>
  <si>
    <t>864.162.194-68</t>
  </si>
  <si>
    <t>0001201-89.2013.5.06.0192</t>
  </si>
  <si>
    <t>26.989.715/0001-02</t>
  </si>
  <si>
    <t>0017887-34.2014.5.16.0002</t>
  </si>
  <si>
    <t xml:space="preserve"> 036.642.923-08</t>
  </si>
  <si>
    <t>022.094.534-96</t>
  </si>
  <si>
    <t>0000772-20.2016.5.06.0192</t>
  </si>
  <si>
    <t>OAB/MG 231.776</t>
  </si>
  <si>
    <t>0001472-89.2012.8.10.0057</t>
  </si>
  <si>
    <t>742.552.664-68</t>
  </si>
  <si>
    <t>0000131-42.2015.5.06.0006</t>
  </si>
  <si>
    <t>090.690.188-02</t>
  </si>
  <si>
    <t>0002427-46.2015.5.06.0391</t>
  </si>
  <si>
    <t>039.517.706-51</t>
  </si>
  <si>
    <t>0000303-42.2014.5.06.0192</t>
  </si>
  <si>
    <t>002.176.614-24</t>
  </si>
  <si>
    <t>0000852-84.2016.5.06.0191</t>
  </si>
  <si>
    <t xml:space="preserve">OAB/MG 66.468, OAB/MG120.325, OAB/MG 187.523, OAB/MG 189.510 </t>
  </si>
  <si>
    <t>0025065-75.2010.8.13.0400</t>
  </si>
  <si>
    <t>125.789.911-20</t>
  </si>
  <si>
    <t>0011725-02.2017.5.18.0054</t>
  </si>
  <si>
    <t>001.580.363-52</t>
  </si>
  <si>
    <t>0016282-44.2014.5.16.0005</t>
  </si>
  <si>
    <t>061.537.954-04</t>
  </si>
  <si>
    <t>0000752-31.2013.5.06.0193</t>
  </si>
  <si>
    <t>0031808-84.2014.8.17.0001</t>
  </si>
  <si>
    <t>125.263.551-68</t>
  </si>
  <si>
    <t>0017435-78.2015.5.16.0005</t>
  </si>
  <si>
    <t>616.425.255-53</t>
  </si>
  <si>
    <t>0001049-82.2016.5.05.0121</t>
  </si>
  <si>
    <t>011.045.684-03</t>
  </si>
  <si>
    <t>0000179-88.2016.5.06.0192</t>
  </si>
  <si>
    <t>009.467.786-71</t>
  </si>
  <si>
    <t>0000731-02.2014.5.03.0097</t>
  </si>
  <si>
    <t>087.780.104-54</t>
  </si>
  <si>
    <t>0001340-33.2016.5.06.0193</t>
  </si>
  <si>
    <t>516.921.805-25</t>
  </si>
  <si>
    <t>0001524-83.2013.5.20.0005</t>
  </si>
  <si>
    <t xml:space="preserve">OAB/MG 215617
OAB/MG 182510
OAB/MG 11083
OAB/MG 98920
OAB/MG 164051
OAB/MT 10339/O
OAB/GO 71048
</t>
  </si>
  <si>
    <t>0362065-64.2014.8.13.0701</t>
  </si>
  <si>
    <t>10.940.819/0001-92</t>
  </si>
  <si>
    <t>0173495-87.2017.8.19.0001</t>
  </si>
  <si>
    <t>238.349.196-91</t>
  </si>
  <si>
    <t>0000544-48.2016.5.06.0191</t>
  </si>
  <si>
    <t>0002874-39.2013.8.25.0063</t>
  </si>
  <si>
    <t>10.753.530/0001-64</t>
  </si>
  <si>
    <t>3385815-72.2013.8.13.0024</t>
  </si>
  <si>
    <t>056.288.007-08</t>
  </si>
  <si>
    <t>0001723-21.2013.5.01.0301</t>
  </si>
  <si>
    <t>088.714.294-00</t>
  </si>
  <si>
    <t>0000294-77.2014.5.06.0193</t>
  </si>
  <si>
    <t xml:space="preserve">OAB/MG 162.209
OAB\MG 91.662 </t>
  </si>
  <si>
    <t>5008595-85.2019.8.13.0134</t>
  </si>
  <si>
    <t>249.613.023-68</t>
  </si>
  <si>
    <t>0010647-23.2015.5.15.0087</t>
  </si>
  <si>
    <t>045.859.154-86</t>
  </si>
  <si>
    <t>0000081-06.2016.5.06.0192</t>
  </si>
  <si>
    <t>027.092.043-98</t>
  </si>
  <si>
    <t>0017767-51.2015.5.16.0003</t>
  </si>
  <si>
    <t>OAB/SP 146.326</t>
  </si>
  <si>
    <t>0003966-26.2015.8.26.0428</t>
  </si>
  <si>
    <t>363.341.112-72</t>
  </si>
  <si>
    <t>0002317-26.2016.5.08.0110</t>
  </si>
  <si>
    <t>042.767.854-48</t>
  </si>
  <si>
    <t>0000333-17.2013.5.06.0191</t>
  </si>
  <si>
    <t>044.259.144-65</t>
  </si>
  <si>
    <t>0000878-53.2014.5.06.0191</t>
  </si>
  <si>
    <t>0001631-50.2015.8.17.0730</t>
  </si>
  <si>
    <t>219.254.370-00</t>
  </si>
  <si>
    <t>0010701-86.2015.5.15.0087</t>
  </si>
  <si>
    <t>077.447.034-80</t>
  </si>
  <si>
    <t>0001276-94.2014.5.06.0192</t>
  </si>
  <si>
    <t>094.881.614-77</t>
  </si>
  <si>
    <t>0000277-44.2014.5.06.0192</t>
  </si>
  <si>
    <t>336.995.028-64</t>
  </si>
  <si>
    <t>1001205-24.2016.5.02.0481</t>
  </si>
  <si>
    <t>057.213.944-63</t>
  </si>
  <si>
    <t>0011506-39.2015.5.15.0087</t>
  </si>
  <si>
    <t>050.915.724-65</t>
  </si>
  <si>
    <t>0000846-86.2016.5.05.0003</t>
  </si>
  <si>
    <t>856.293.404-68</t>
  </si>
  <si>
    <t>0000788-92.2016.5.19.0262</t>
  </si>
  <si>
    <t>099.644.754-70</t>
  </si>
  <si>
    <t>0000098-32.2017.5.06.0281</t>
  </si>
  <si>
    <t>147.005.574-00</t>
  </si>
  <si>
    <t>0000970-62.2013.5.06.0192</t>
  </si>
  <si>
    <t>073.603.414-50</t>
  </si>
  <si>
    <t>0000319-27.2013.5.06.0193</t>
  </si>
  <si>
    <t>068.511.754-52</t>
  </si>
  <si>
    <t>0000402-46.2013.5.06.0192</t>
  </si>
  <si>
    <t>286.944.651-91</t>
  </si>
  <si>
    <t xml:space="preserve">0000676-47.2019.5.10.0011 </t>
  </si>
  <si>
    <t>005.256.527-01</t>
  </si>
  <si>
    <t>0180500-08.2009.5.05.0511</t>
  </si>
  <si>
    <t>820.183.404-68</t>
  </si>
  <si>
    <t>0000949-89.2013.5.06.0191</t>
  </si>
  <si>
    <t>141.460.454-87</t>
  </si>
  <si>
    <t>0000600-86.2013.5.06.0191</t>
  </si>
  <si>
    <t>035.971.734-97</t>
  </si>
  <si>
    <t>0000570-51.2013.5.06.0191</t>
  </si>
  <si>
    <t>07.652.057/0001-23</t>
  </si>
  <si>
    <t>04.236.139/0001-90</t>
  </si>
  <si>
    <t>0001044-22.2012.5.14.0001</t>
  </si>
  <si>
    <t>31.724.891/0001-52</t>
  </si>
  <si>
    <t>0004109-59.2013.5.01.0451</t>
  </si>
  <si>
    <t>04.146.561/0001-54</t>
  </si>
  <si>
    <t>0000774-58.2014.5.06.0192</t>
  </si>
  <si>
    <t>04.325.091/0001-96</t>
  </si>
  <si>
    <t>0001487-80.2017.5.07.0004</t>
  </si>
  <si>
    <t>38.736.377/0001-86</t>
  </si>
  <si>
    <t>0011718-59.2017.5.03.0011</t>
  </si>
  <si>
    <t>091.879.517-62</t>
  </si>
  <si>
    <t>0000464-52.2014.5.06.0192</t>
  </si>
  <si>
    <t>063.484.064-90</t>
  </si>
  <si>
    <t>0000417-41.2015.5.06.0193</t>
  </si>
  <si>
    <t>13.619.483/0001-59</t>
  </si>
  <si>
    <t>5063744-76.2017.8.13.0024
5014059-66.2018.8.13.0024</t>
  </si>
  <si>
    <t>1076730-36.2017.8.26.0100
0058116-87.2023.8.26.0100</t>
  </si>
  <si>
    <t>013.861.494-62</t>
  </si>
  <si>
    <t>0001538-07.2015.5.06.0193</t>
  </si>
  <si>
    <t>OAB/MG 146.253</t>
  </si>
  <si>
    <t>5099507-36.2020.8.13.0024</t>
  </si>
  <si>
    <t>842.763.042-53</t>
  </si>
  <si>
    <t>0001173-84.2014.5.06.0193</t>
  </si>
  <si>
    <t>OAB/MG 118.429</t>
  </si>
  <si>
    <t>6052655-10.2015.8.13.0024</t>
  </si>
  <si>
    <t>073.948.264-57</t>
  </si>
  <si>
    <t>0001225-51.2012.5.06.0193</t>
  </si>
  <si>
    <t>787.755.665-91</t>
  </si>
  <si>
    <t>0001364-98.2015.5.06.0192</t>
  </si>
  <si>
    <t>646.616.285-00</t>
  </si>
  <si>
    <t>0001267-03.2012.5.06.0193</t>
  </si>
  <si>
    <t>184.816.635-49</t>
  </si>
  <si>
    <t>0000813-52.2014.5.06.0193</t>
  </si>
  <si>
    <t>676.681.007-68</t>
  </si>
  <si>
    <t>0010212-14.2015.5.01.0451</t>
  </si>
  <si>
    <t>824.697.925-68</t>
  </si>
  <si>
    <t>0001252-45.2015.5.05.0132</t>
  </si>
  <si>
    <t>033.897.229-39</t>
  </si>
  <si>
    <t>0001435-93.2012.5.09.0654</t>
  </si>
  <si>
    <t>086.846.258-62</t>
  </si>
  <si>
    <t>0011099-47.2014.5.15.0126</t>
  </si>
  <si>
    <t>009.056.993-86</t>
  </si>
  <si>
    <t xml:space="preserve">0223800-38.2013.5.16.0005 </t>
  </si>
  <si>
    <t>867.226.626-91</t>
  </si>
  <si>
    <t>0001042-33.2013.5.15.0084</t>
  </si>
  <si>
    <t>12.353.905/0001-24</t>
  </si>
  <si>
    <t>5098059-62.2019.8.13.0024</t>
  </si>
  <si>
    <t>922.039.905-97</t>
  </si>
  <si>
    <t>0000398-50.2016.5.05.0121</t>
  </si>
  <si>
    <t>5000165-24.2021.8.13.0313</t>
  </si>
  <si>
    <t>OAB/PE 23.541</t>
  </si>
  <si>
    <t>0000542-71.2014.8.17.0230</t>
  </si>
  <si>
    <t>972.708.904-63</t>
  </si>
  <si>
    <t>0000687-08.2014.5.06.0191</t>
  </si>
  <si>
    <t>782.055.814-87</t>
  </si>
  <si>
    <t>0001036-45.2013.5.06.0191</t>
  </si>
  <si>
    <t>390.619.731-04</t>
  </si>
  <si>
    <t>0010920-97.2015.5.03.0034</t>
  </si>
  <si>
    <t>255.999.846-72</t>
  </si>
  <si>
    <t>0016181-42.2016.5.16.0003</t>
  </si>
  <si>
    <t>OAB/SP 250.907</t>
  </si>
  <si>
    <t>0001734-91.2014.8.17.0730</t>
  </si>
  <si>
    <t>733.193.092-34</t>
  </si>
  <si>
    <t>0011470-49.2017.5.08.0110</t>
  </si>
  <si>
    <t>138.025.426-49</t>
  </si>
  <si>
    <t>0010369-28.2016.5.03.0020</t>
  </si>
  <si>
    <t>112.549.788-28</t>
  </si>
  <si>
    <t>0138500-50.2007.5.15.0069</t>
  </si>
  <si>
    <t>378.083.036-15</t>
  </si>
  <si>
    <t>0000414-53.2019.5.06.0191 0000704-29.2023.5.06.0191</t>
  </si>
  <si>
    <t>824.469.464-53</t>
  </si>
  <si>
    <t>0000071-80.2016.5.06.0282</t>
  </si>
  <si>
    <t>072.523.384-28</t>
  </si>
  <si>
    <t>0000454-08.2014.5.06.0192</t>
  </si>
  <si>
    <t>028.121.973-74</t>
  </si>
  <si>
    <t>0017753-61.2015.5.16.0005</t>
  </si>
  <si>
    <t>097.327.924-93</t>
  </si>
  <si>
    <t xml:space="preserve">0001337-84.2016.5.06.0191 </t>
  </si>
  <si>
    <t>OAB/SP 145.197</t>
  </si>
  <si>
    <t>5065466-43.2020.8.13.0024</t>
  </si>
  <si>
    <t>761.735.428-20</t>
  </si>
  <si>
    <t>0000346-52.2014.5.03.0033</t>
  </si>
  <si>
    <t>036.051.383-22</t>
  </si>
  <si>
    <t>0016836-85.2014.5.16.0002</t>
  </si>
  <si>
    <t>OAB/MG 170293
OAB/MG 105217
OAB/MG 135721
OAB/MG 160396
OAB/MG 183343</t>
  </si>
  <si>
    <t>5002573-16.2016.8.13.0134</t>
  </si>
  <si>
    <t>080.134.256-22</t>
  </si>
  <si>
    <t>0001326-88.2012.5.06.0193</t>
  </si>
  <si>
    <t>052.810.714-32</t>
  </si>
  <si>
    <t>0000272-85.2015.5.06.0192</t>
  </si>
  <si>
    <t>45.741.898/0001-97</t>
  </si>
  <si>
    <t>0001/002/915-9 ; 0001/0008/15-8;
0001/003015-0 ; EIP-0001/0007/15-7 ;
14997906-1 ; EIP-0001/0024/16-4; EIP-
0001/0043/12-3; 14644733-6</t>
  </si>
  <si>
    <t>60.456.801/0001-89</t>
  </si>
  <si>
    <t>36.699.663/0001-93</t>
  </si>
  <si>
    <t xml:space="preserve">47.162.037/0001-80
</t>
  </si>
  <si>
    <t xml:space="preserve">260.848.306-25
</t>
  </si>
  <si>
    <t xml:space="preserve">013.804.846-00
</t>
  </si>
  <si>
    <t xml:space="preserve">08.228.146/0001-09
</t>
  </si>
  <si>
    <t>0059405-28.2014.8.17.0001</t>
  </si>
  <si>
    <t>086.717.506-04</t>
  </si>
  <si>
    <t xml:space="preserve">27.661.537/0001-59
</t>
  </si>
  <si>
    <t>43.876.960/0001-22</t>
  </si>
  <si>
    <t xml:space="preserve">056.623.486-69
</t>
  </si>
  <si>
    <t xml:space="preserve">05.659.785/0036-52
</t>
  </si>
  <si>
    <t>1007388-39.2014.8.26.0068</t>
  </si>
  <si>
    <t>780.597.204-49</t>
  </si>
  <si>
    <t>0001392-33.2011.8.17.0230</t>
  </si>
  <si>
    <t xml:space="preserve">08.992.890/0001-77
</t>
  </si>
  <si>
    <t>1007896-49.2015.8.26.0100</t>
  </si>
  <si>
    <t xml:space="preserve">080.702.266-76
</t>
  </si>
  <si>
    <t>72.096.100/0001-74</t>
  </si>
  <si>
    <t>0001904-29.2015.8.17.0730</t>
  </si>
  <si>
    <t xml:space="preserve">27.093.558/0014-30
</t>
  </si>
  <si>
    <t>0021191-69.2020.8.17.2001</t>
  </si>
  <si>
    <t xml:space="preserve">05.222.003/0001-93
</t>
  </si>
  <si>
    <t>5053360-20.2018.8.13.0024</t>
  </si>
  <si>
    <t>06.232.484/0001-80</t>
  </si>
  <si>
    <t>55.147.961/0001-15</t>
  </si>
  <si>
    <t>6109061-51.2015.8.13.0024</t>
  </si>
  <si>
    <t xml:space="preserve">04.740.406/0001-60
</t>
  </si>
  <si>
    <t>2094879-65.2014.8.13.0024</t>
  </si>
  <si>
    <t xml:space="preserve">082.027.216-79
</t>
  </si>
  <si>
    <t xml:space="preserve">61.615.191/0001-90
</t>
  </si>
  <si>
    <t xml:space="preserve">033.186.106-23
</t>
  </si>
  <si>
    <t xml:space="preserve">968.106.616-20
</t>
  </si>
  <si>
    <t>19.537.752/0001-14</t>
  </si>
  <si>
    <t xml:space="preserve">11.367.431/0001-07
</t>
  </si>
  <si>
    <t>6014337-89.2014.8.13.0024</t>
  </si>
  <si>
    <t xml:space="preserve">758.770.316-00
</t>
  </si>
  <si>
    <t xml:space="preserve">08.450.794/0001-05
</t>
  </si>
  <si>
    <t xml:space="preserve">00.052.803/0001-90
</t>
  </si>
  <si>
    <t>333.182.126-87</t>
  </si>
  <si>
    <t>3005394-60.2013.8.26.0428</t>
  </si>
  <si>
    <t>12.141.105/0002-20</t>
  </si>
  <si>
    <t>0000406-63.2013.8.17.0730</t>
  </si>
  <si>
    <t xml:space="preserve">045.358.526-42 </t>
  </si>
  <si>
    <t>0381210-13.2002.8.13.0480</t>
  </si>
  <si>
    <t>68.912.740/0001-38</t>
  </si>
  <si>
    <t>14.325.185/0001-19</t>
  </si>
  <si>
    <t>954.684.986-34</t>
  </si>
  <si>
    <t>083.896.816-33</t>
  </si>
  <si>
    <t>86.559.960/0001-01</t>
  </si>
  <si>
    <t>00.722.130/0001-38</t>
  </si>
  <si>
    <t>0025236-11.2013.8.22.0001</t>
  </si>
  <si>
    <t>07.153.791/0001-39</t>
  </si>
  <si>
    <t>901.701.801-15</t>
  </si>
  <si>
    <t>079.572.526-48</t>
  </si>
  <si>
    <t>51.536.795/0001-98</t>
  </si>
  <si>
    <t>05.134.355/0001-97</t>
  </si>
  <si>
    <t>41.024.712/0001-28</t>
  </si>
  <si>
    <t>0021673-76.2015.8.17.0001</t>
  </si>
  <si>
    <t>063.244.328-66</t>
  </si>
  <si>
    <t>48.540.421/0042-00</t>
  </si>
  <si>
    <t>1052026-95.2013.8.26.0100</t>
  </si>
  <si>
    <t>12.066.015/0013-75</t>
  </si>
  <si>
    <t>11.207.104/0001-98</t>
  </si>
  <si>
    <t>067.113.136-23</t>
  </si>
  <si>
    <t>233.007.521-91</t>
  </si>
  <si>
    <t>13.967.029/0001-99.</t>
  </si>
  <si>
    <t>703.168.726-87</t>
  </si>
  <si>
    <t>59.128.553/0001-77</t>
  </si>
  <si>
    <t>34.230.979/0001-06</t>
  </si>
  <si>
    <t>6084289-24.2015.8.13.0024</t>
  </si>
  <si>
    <t>72.145.931/0001-99</t>
  </si>
  <si>
    <t>1038807-39.2018.8.26.0100</t>
  </si>
  <si>
    <t>485.119.787-04
517.222.837-34</t>
  </si>
  <si>
    <t>20.764.809/0001-05</t>
  </si>
  <si>
    <t>60.933.017/0001-23</t>
  </si>
  <si>
    <t>0002855-91.2013.8.17.0730</t>
  </si>
  <si>
    <t>0005768-93.2014.8.26.0428</t>
  </si>
  <si>
    <t>00.056.013/0001-82</t>
  </si>
  <si>
    <t>42.470.088/0001-55</t>
  </si>
  <si>
    <t>08.670.431/0001-77</t>
  </si>
  <si>
    <t>0001521-22.2013.8.17.0730</t>
  </si>
  <si>
    <t>17.312.448/0001-43</t>
  </si>
  <si>
    <t>17.713.959/0001-77</t>
  </si>
  <si>
    <t>00.266.662/0001-08</t>
  </si>
  <si>
    <t>19.709.369/0001-04</t>
  </si>
  <si>
    <t>0003885-63.2022.8.17.2730</t>
  </si>
  <si>
    <t>41.024.043/0001-94</t>
  </si>
  <si>
    <t>0001/002/915-9 ; 0001/0008/15-8;
0001/003015-0 ; EIP-0001/0007/15-
7 ; 14997906-1 ; EIP-0001/0024/16-
4; EIP-0001/0043/12-3; 14644733-6</t>
  </si>
  <si>
    <t>42.281.485/0001-89</t>
  </si>
  <si>
    <t>24.058.612/0001-01</t>
  </si>
  <si>
    <t>10.543.501/0001-78</t>
  </si>
  <si>
    <t>0004387-19.2014.8.25.0027</t>
  </si>
  <si>
    <t>12.692.416/0001-05</t>
  </si>
  <si>
    <t>0000666-18.2017.8.17.2730</t>
  </si>
  <si>
    <t>34.274.233/0001-02</t>
  </si>
  <si>
    <t>3639385-86.2013.8.13.0024</t>
  </si>
  <si>
    <t>08.464.282/0001-90</t>
  </si>
  <si>
    <t>0693730-19.2014.8.13.0024</t>
  </si>
  <si>
    <t>101.482.636-58</t>
  </si>
  <si>
    <t>100.673.516-03
056.513.846-42</t>
  </si>
  <si>
    <t xml:space="preserve">11.501.882/0001-95
</t>
  </si>
  <si>
    <t>ME/EPP</t>
  </si>
  <si>
    <t>12.032.271/0001-08</t>
  </si>
  <si>
    <t xml:space="preserve">09.236.766/0001-44
</t>
  </si>
  <si>
    <t xml:space="preserve">02.508.755/0002-08.
</t>
  </si>
  <si>
    <t>01.144.076/0001-53</t>
  </si>
  <si>
    <t xml:space="preserve">22.378.285/0001-31
</t>
  </si>
  <si>
    <t xml:space="preserve">6103580-10.2015.8.13.0024
</t>
  </si>
  <si>
    <t>576.878.546-91</t>
  </si>
  <si>
    <t>6033021-28.2015.8.13.0024</t>
  </si>
  <si>
    <t>11.840.903/0001-05</t>
  </si>
  <si>
    <t>2066424-27.2013.8.13.0024</t>
  </si>
  <si>
    <t>10.624.381/0001-33</t>
  </si>
  <si>
    <t xml:space="preserve">02.009.800/0001-07
</t>
  </si>
  <si>
    <t>16.865.316/0001-86</t>
  </si>
  <si>
    <t>11.263.858/0001-65</t>
  </si>
  <si>
    <t>09.565.050/0001-90</t>
  </si>
  <si>
    <t>11.229.328/0001-09</t>
  </si>
  <si>
    <t>04.521.485/0001-10</t>
  </si>
  <si>
    <t>20.228.148/0001-95</t>
  </si>
  <si>
    <t>2046259-22.2014.8.13.0024</t>
  </si>
  <si>
    <t>05.330.679/0001-09</t>
  </si>
  <si>
    <t>08.828.876/0001-32</t>
  </si>
  <si>
    <t>5010053-85.2019.8.13.0313</t>
  </si>
  <si>
    <t>12.090.641/0001-63</t>
  </si>
  <si>
    <t>53.938.229/0001-38</t>
  </si>
  <si>
    <t>0010422- 28.2012.8.22.0001</t>
  </si>
  <si>
    <t>00.609.043/0001-79</t>
  </si>
  <si>
    <t>0040809-88.2017.8.26.0114</t>
  </si>
  <si>
    <t>05.489.186/0001-08</t>
  </si>
  <si>
    <t>16.711.459/0001-33</t>
  </si>
  <si>
    <t>0025559-42.2017.8.13.0319</t>
  </si>
  <si>
    <t>0019869-66.2016.8.13.0319</t>
  </si>
  <si>
    <t>19.224.740/0001-30</t>
  </si>
  <si>
    <t>05.192.320/0001-04</t>
  </si>
  <si>
    <t>2622455-73.2014.8.13.0024</t>
  </si>
  <si>
    <t>07.885.669/0001-57</t>
  </si>
  <si>
    <t>02.908.685/0001-02</t>
  </si>
  <si>
    <t>0892620-65.2014.8.06.0001</t>
  </si>
  <si>
    <t>13.019.268/0001-17</t>
  </si>
  <si>
    <t>5071520-30.2017.8.13.0024</t>
  </si>
  <si>
    <t>13.800.455/0001-33</t>
  </si>
  <si>
    <t>0005561-67.2016.8.17.8223</t>
  </si>
  <si>
    <t>TRAVESSIA SECURITIZADORA DE CREDITOS FINANCEIROS VIII S.A.</t>
  </si>
  <si>
    <t>09.135.789/0001-62</t>
  </si>
  <si>
    <t>OAB/RJ 148.512</t>
  </si>
  <si>
    <t>041.540.253-09</t>
  </si>
  <si>
    <t>0010582-90.2015.5.01.0451</t>
  </si>
  <si>
    <t>OAB/MG  1.864</t>
  </si>
  <si>
    <t>1395160-62.2014.8.13.0024</t>
  </si>
  <si>
    <t>25.862.889/0001-47</t>
  </si>
  <si>
    <t>2977263-52.2014.8.13.0024</t>
  </si>
  <si>
    <t>OAB/MG 120.640</t>
  </si>
  <si>
    <t>0002762-39.2018.8.26.0428</t>
  </si>
  <si>
    <t>16.422.655/0001-98</t>
  </si>
  <si>
    <t>811.158.307-91
04.692.283/0001-30
32.546.798/0001-68
03.973.840/0001-29</t>
  </si>
  <si>
    <t>33.000.167/0001-01</t>
  </si>
  <si>
    <t>OAB/MG 124.001</t>
  </si>
  <si>
    <t>OAB/SP 126.870</t>
  </si>
  <si>
    <t>OAB/MG 165.877</t>
  </si>
  <si>
    <t>OAB/CE 29.110</t>
  </si>
  <si>
    <t>OAB/SP 188.846</t>
  </si>
  <si>
    <t>OAB/AP 363-B</t>
  </si>
  <si>
    <t>OAB/PE 26.652</t>
  </si>
  <si>
    <t>15.523.300/0001-22</t>
  </si>
  <si>
    <t>0025236-11.2013.8.22.0001
7006179-43.2017.8.22.0001</t>
  </si>
  <si>
    <t>0059405-28.2014.8.17.0001
0005475-70.2018.8.17.2001</t>
  </si>
  <si>
    <t>5160031-04.2017.8.13.0024
5140710-46.2018.8.13.0024</t>
  </si>
  <si>
    <t>2094879-65.2014.8.13.0024
5030427-48.2021.8.13.0024</t>
  </si>
  <si>
    <t>OAB/MG 66.059</t>
  </si>
  <si>
    <r>
      <rPr>
        <b/>
        <sz val="11"/>
        <color theme="1"/>
        <rFont val="Aptos Narrow"/>
        <family val="2"/>
        <scheme val="minor"/>
      </rPr>
      <t>NOME DO CREDOR</t>
    </r>
    <r>
      <rPr>
        <sz val="11"/>
        <color theme="1"/>
        <rFont val="Aptos Narrow"/>
        <family val="2"/>
        <scheme val="minor"/>
      </rPr>
      <t xml:space="preserve">
(</t>
    </r>
    <r>
      <rPr>
        <i/>
        <sz val="11"/>
        <color theme="1"/>
        <rFont val="Aptos Narrow"/>
        <family val="2"/>
        <scheme val="minor"/>
      </rPr>
      <t>após verificação da Administração Judicial</t>
    </r>
    <r>
      <rPr>
        <sz val="11"/>
        <color theme="1"/>
        <rFont val="Aptos Narrow"/>
        <family val="2"/>
        <scheme val="minor"/>
      </rPr>
      <t>)</t>
    </r>
  </si>
  <si>
    <t>TRAVESSIA SECURITIZADORA DE CRÉDITOS FINANCEIROS XXV S.A</t>
  </si>
  <si>
    <t>TRAVESSIA SECURITIZADORA DE CRÉDITOS FINANCEIROS XXVI S.A</t>
  </si>
  <si>
    <t>MTS INTERMEDIACAO DE NEGOCIOS LTDA</t>
  </si>
  <si>
    <t>FAMETAL FABRICAÇÃO DE ESQUADRIAL METALICAS LTDA.</t>
  </si>
  <si>
    <t>12.556.552/0001-60</t>
  </si>
  <si>
    <t>ALUMITEC IND COM DE ESQUADRIAS DE ALUMINIO LTDA.</t>
  </si>
  <si>
    <t>75.104.885/0001-78</t>
  </si>
  <si>
    <t>ARAÚJO FONTES PARTICIPAÇÕES LTDA.</t>
  </si>
  <si>
    <t>38.725.768/0001-03</t>
  </si>
  <si>
    <t>FONTES ADVOGADOS ASSOCIADOS</t>
  </si>
  <si>
    <t>01.067.030/0001-88</t>
  </si>
  <si>
    <t>AF INVEST ADMINISTRAÇÃO DE RECURSOS LTDA.</t>
  </si>
  <si>
    <t>03.226.533/0001-84</t>
  </si>
  <si>
    <t>ADRIANA APARECIDA DE SOUZA MAGESTE</t>
  </si>
  <si>
    <t>048.221.816-93</t>
  </si>
  <si>
    <t>SANDRO CARDOSO MAGESTE</t>
  </si>
  <si>
    <t>872.574.406-20</t>
  </si>
  <si>
    <t xml:space="preserve">0003024-10.2015.8.17.0730
(0000581-85.2024.8.17.2730)	</t>
  </si>
  <si>
    <t>21.336.940/0001-26</t>
  </si>
  <si>
    <t>ALYSSON MAGALHÃES CARVALHO</t>
  </si>
  <si>
    <t>035.949.566-44</t>
  </si>
  <si>
    <t>CAMILA PAVIONE SILVEIRA</t>
  </si>
  <si>
    <t>106.638.346-43</t>
  </si>
  <si>
    <t>884.195.418.34</t>
  </si>
  <si>
    <t>CHARLISTON ALVES TEIXEIRA</t>
  </si>
  <si>
    <t>045.180.766-99</t>
  </si>
  <si>
    <t>LUÍDE BITENCOURT SILVA</t>
  </si>
  <si>
    <t xml:space="preserve">855.086.326-20 </t>
  </si>
  <si>
    <t>037.602.046-60</t>
  </si>
  <si>
    <t>SINALVA MARIA DOS SANTOS SCARABEL</t>
  </si>
  <si>
    <t>052.122.346-62</t>
  </si>
  <si>
    <t>26.676.220/0001-23</t>
  </si>
  <si>
    <t>DELVAIR MAXIMO DA CUNHA</t>
  </si>
  <si>
    <t>742.590.166-87</t>
  </si>
  <si>
    <t>ROZELMA MELO SOUZA</t>
  </si>
  <si>
    <t>920.119.266-53</t>
  </si>
  <si>
    <t>DINAIR ABREU DE ALMEIDA SALES</t>
  </si>
  <si>
    <t>463.047.206-10</t>
  </si>
  <si>
    <t>ANTONIO SALES NETO</t>
  </si>
  <si>
    <t>370.199.706-30</t>
  </si>
  <si>
    <t>183.310.419-68</t>
  </si>
  <si>
    <t>EMC TECNOLOGIA LTDA</t>
  </si>
  <si>
    <t>ERNANI SERGIO LORETTI MARQUES</t>
  </si>
  <si>
    <t>345.208.137-00</t>
  </si>
  <si>
    <t>GRACIA MARIA LOUREIRO MARQUES</t>
  </si>
  <si>
    <t>522.254.887-20</t>
  </si>
  <si>
    <t>FERNANDA DE MELO NOGUEIRA</t>
  </si>
  <si>
    <t>055.557.246-32</t>
  </si>
  <si>
    <t>ESPOLIO DE EDUARDO BRANDÃO NOGUEIRA</t>
  </si>
  <si>
    <t>260.552.366-72</t>
  </si>
  <si>
    <t>ANA CAROLINA DE MELO NOGUEIRA</t>
  </si>
  <si>
    <t>064.121.196-12</t>
  </si>
  <si>
    <t>EVA MARCIA MACIEL</t>
  </si>
  <si>
    <t xml:space="preserve">287.907.906-34 </t>
  </si>
  <si>
    <t>TAYNA MACIEL GOMES</t>
  </si>
  <si>
    <t xml:space="preserve"> 101.774.906-08</t>
  </si>
  <si>
    <t>MATHEUS MACIEL GOMES</t>
  </si>
  <si>
    <t>121.629856-40</t>
  </si>
  <si>
    <t>FRANCISCO POLESE JUNIOR</t>
  </si>
  <si>
    <t xml:space="preserve">049.573.856-53 </t>
  </si>
  <si>
    <t>MARIA ONOFRA POLESE</t>
  </si>
  <si>
    <t>005.651.856-08</t>
  </si>
  <si>
    <t>07.358.761/0001-69</t>
  </si>
  <si>
    <t>51.139.857/0001-28</t>
  </si>
  <si>
    <t>043.090.846- 64</t>
  </si>
  <si>
    <t>57.877.557/0001-22</t>
  </si>
  <si>
    <t>0008391-40.2018.8.19.0023</t>
  </si>
  <si>
    <t>HENRIQUE MIRANDA MARQUES, JOSÉ SAMUEL PEREIRA, LUCAS GABRIEL DUSTRA DA COSTA E INGRID BRENDA DE ALMEIDA SANTANA</t>
  </si>
  <si>
    <t xml:space="preserve"> IVAN PEREIRA DA COSTA JUNIOR</t>
  </si>
  <si>
    <t xml:space="preserve"> 518.209.784-00</t>
  </si>
  <si>
    <t>FREDERICO MILHORIN FERREIRA E DIONE APARECIDO SILVA</t>
  </si>
  <si>
    <t>FABIO RIVELLI</t>
  </si>
  <si>
    <t>OAB/SP 297.608</t>
  </si>
  <si>
    <t>OAB/MG 160.467</t>
  </si>
  <si>
    <t>OAB/GO 58.285</t>
  </si>
  <si>
    <t>040.038.484-11</t>
  </si>
  <si>
    <t>RAPHAEL GOMES FERREIRA DE OLIVEIRA</t>
  </si>
  <si>
    <t>045.466.264-52</t>
  </si>
  <si>
    <t>OAB/PE 19.054</t>
  </si>
  <si>
    <t>LEANDRO SILVA VALIM</t>
  </si>
  <si>
    <t>OAB/SP 273.598</t>
  </si>
  <si>
    <t>OAB/SP 89.437,91</t>
  </si>
  <si>
    <t>VILLEMOR, TRIGUEIRO, SAUER E ADVOGADOS ASSOCIADOS.</t>
  </si>
  <si>
    <t>33.296.922/0001-47</t>
  </si>
  <si>
    <t xml:space="preserve">ARIANY GOMES DA SILVA, THARCIO VINICIUS FERNANDES DE LACERDA,  JOAO DONIZETTI DE LACERDA, CARLOS DONIZETTE DA SILVA </t>
  </si>
  <si>
    <t>087.245.426-60, 048.942.126-17, 117.292.521-68, 033.135.376-85</t>
  </si>
  <si>
    <t>05.430.435/0001-90</t>
  </si>
  <si>
    <t>0002290-96.2022.8.26.0428</t>
  </si>
  <si>
    <t>COSTA, ALBINO &amp; ROCHA SOCIEDADE DE ADVOGADOS</t>
  </si>
  <si>
    <t>30.632.835/0001-25</t>
  </si>
  <si>
    <t>ALEXANDRE MAGELA SILVA</t>
  </si>
  <si>
    <t>002.408.646-03</t>
  </si>
  <si>
    <t>BERNARDO GABRIEL BARBOSA DE SOUZA</t>
  </si>
  <si>
    <t>059.560.886-80</t>
  </si>
  <si>
    <t>ANDRESSA SANTANA HENRIQUE</t>
  </si>
  <si>
    <t>060.882.096-23</t>
  </si>
  <si>
    <r>
      <rPr>
        <b/>
        <sz val="11"/>
        <color theme="1"/>
        <rFont val="Aptos Narrow"/>
        <family val="2"/>
        <scheme val="minor"/>
      </rPr>
      <t>NOME DO CREDOR</t>
    </r>
    <r>
      <rPr>
        <sz val="11"/>
        <color theme="1"/>
        <rFont val="Aptos Narrow"/>
        <family val="2"/>
        <scheme val="minor"/>
      </rPr>
      <t xml:space="preserve">
(</t>
    </r>
    <r>
      <rPr>
        <i/>
        <sz val="11"/>
        <color theme="1"/>
        <rFont val="Aptos Narrow"/>
        <family val="2"/>
        <scheme val="minor"/>
      </rPr>
      <t>após verificação da Administração Judicial</t>
    </r>
    <r>
      <rPr>
        <sz val="11"/>
        <color theme="1"/>
        <rFont val="Aptos Narrow"/>
        <family val="2"/>
        <scheme val="minor"/>
      </rPr>
      <t>)</t>
    </r>
  </si>
  <si>
    <t>QUIROGRAFÁRIA</t>
  </si>
  <si>
    <t xml:space="preserve"> TRABALHISTA</t>
  </si>
  <si>
    <t>HONORÁRIOS</t>
  </si>
  <si>
    <t>075.322.476-35,  042.125.756-39, 117.605.866-50 E 071.106.686-81</t>
  </si>
  <si>
    <t xml:space="preserve">
LUIZ ANTONIO FONSECA DE SOUZA, JOSE TEIXEIRA DE SOUZA, BERNARDO ANANIAS JUNQUEIRA FERRAZ  E CAROLINA ANANIAS JUNQUEIRA FERRAZ</t>
  </si>
  <si>
    <t xml:space="preserve">OAB MG53035, OAB MG45354, OAB MG87253 E OAB MG112270 </t>
  </si>
  <si>
    <t>ABE, ROCHA NETO E ADVOGADOS</t>
  </si>
  <si>
    <t>CONFISSÃO DE DÍVIDA E 0728462-60.2013.8.13.0024</t>
  </si>
  <si>
    <t xml:space="preserve">ANA FLAVIA PASSOS CHIONHA  </t>
  </si>
  <si>
    <t>PAULO CESAR CELESTINO DE OLIVEIRA</t>
  </si>
  <si>
    <t>MATHEUS HENRIQUE MARQUES LEMES</t>
  </si>
  <si>
    <t>DANIEL LAMY DE MIRANDA LUIS DE OLIVEIRA, CLAUDIO LUIS DE OLIVEIRA, THOMAZ LAMY DE MIRANDA LUIS DE OLIVEIRA, GUSTAVO BUENO CORREA MOURA E JOSE FRANCISCO DE OLIVEIRA SANTOS</t>
  </si>
  <si>
    <t>038.486.756-17, 006.669.396-91, 038.637.956-44, 097.468.026-58 E 024.626.406-30</t>
  </si>
  <si>
    <t>DANIEL LAMY DE MIRANDA LUIS DE OLIVEIRA, CLAUDIO LUIS DE OLIVEIRA, THOMAZ LAMY DE MIRANDA LUIS DE OLIVEIRA E JOSE FRANCISCO DE OLIVEIRA SANTOS</t>
  </si>
  <si>
    <t>038.486.756-17, 006.669.396-91, 038.637.956-44 E 024.626.406-30</t>
  </si>
  <si>
    <t>TRABALHISTA</t>
  </si>
  <si>
    <t>AGUARDA CERTIDÃO PARA HABILITAÇÃO DE CRÉDITO</t>
  </si>
  <si>
    <t>024.853.153-02
SEM INFORMAÇÃO NO PROCESSO
SEM INFORMAÇÃO NO PROCESSO
SEM INFORMAÇÃO NO PROCESSO</t>
  </si>
  <si>
    <t>0000294-49.2015.5.06.0191/ EXCCJ 0000431-50.2023.5.06.0191</t>
  </si>
  <si>
    <t>COELHO &amp; DALLE ADVOGADOS</t>
  </si>
  <si>
    <t>ODERSON RICARDO DE SERPA BRANDÃO ACIOLI LINS</t>
  </si>
  <si>
    <t xml:space="preserve">VINICIUS ANTONIO MACIEL JUNIOR </t>
  </si>
  <si>
    <t>1023033-32.2019.8.26.0100 CCB CCB Nº 0124414</t>
  </si>
  <si>
    <t>HABILITAÇÃO</t>
  </si>
  <si>
    <t>ANTONIEL FERREIRA AVELINO FILHO ADVOGADOS ASSOCIADOS</t>
  </si>
  <si>
    <t>1082951-98.2018.8.26.0100
( CUMPRIMENTO DE SENT 0023724-63.2019.8.26.0100)</t>
  </si>
  <si>
    <t>1038807-39.2018.8.26.0100 E 1059362-77.2018.8.26.0100</t>
  </si>
  <si>
    <t>MARILIA PAIVA BAISI, CECILIA PAIVA BAISI VIEIRA  E NAIRO JOSE BORGES LOPES</t>
  </si>
  <si>
    <t>049.283.136-07, 675.784.116-91 E 089.525.936-26</t>
  </si>
  <si>
    <t>NORBERTO GONÇALVES DOS SANTOS E WILLIAM ANTONIO SIMEONE</t>
  </si>
  <si>
    <t>115927998-50 E 090391278-32</t>
  </si>
  <si>
    <t>ADRIANO AQUINO DE OLIVEIRA E KAROLINE FEITOSA ESTRELA STUHRK</t>
  </si>
  <si>
    <t>OAB/PE 693-B E OAB/PE 28.327</t>
  </si>
  <si>
    <t>ADRIANO CRUZ MOURA</t>
  </si>
  <si>
    <t>ADALBERTO LUSTOSA DE MATTOS</t>
  </si>
  <si>
    <t>ADERBAL QUEIROZ MONTEIRO JUNIOR E REINILDA DE LIMA OLIVEITA TEIXEIRA PINTO</t>
  </si>
  <si>
    <t>OAB/PE 16.117 E 
OAB/PE 14.667</t>
  </si>
  <si>
    <t>OAB/PE 16.117 E OAB/PE 14.667</t>
  </si>
  <si>
    <t>ADERBAL QUEIROZ MONTEIRO JUNIOR, OTAVIO JOSE AZEVEDO DE CARVALHO E REINILDA DE LIMA OLIVEITA TEIXEIRA PINTO</t>
  </si>
  <si>
    <t>OAB/PE 16.117, OAB/PE 32.478 E OAB/PE 14.667</t>
  </si>
  <si>
    <t>AECIO NORDMAN LOPES CAVALCANTE</t>
  </si>
  <si>
    <t>AILTON COSTA MATIAS</t>
  </si>
  <si>
    <t>ALBANITO VAZ DE ASEVEDO</t>
  </si>
  <si>
    <t>ALCISIO DE ARAUJO COSTA</t>
  </si>
  <si>
    <t>ALDO GALESCO JUNIOR, ADILSON ALMEIDA DE VASCONCELOS, PAULA CHRISTINA STEIN GALESCO E JAKSON FLORÊNCIO DE MELO COSTA</t>
  </si>
  <si>
    <t>OAB/SP 183.277, OAB/SP 146.989, OAB/SP 267.728 
E OAB/SP 157.476</t>
  </si>
  <si>
    <t>ALESSANDRA FERRARA AMERICO GARCIA</t>
  </si>
  <si>
    <t>ALEXANDRE DE ALMEIDA DIAS</t>
  </si>
  <si>
    <t>ANA GLORIA FEITOSA DE LIMA ALMEIDA</t>
  </si>
  <si>
    <t>ANA LUCIA BORGES DE OLIVEIRA</t>
  </si>
  <si>
    <t>ANA LUISA ALVARENGA MARCHEZINI E 
CARLOS MARTINS DE OLIVEIRA</t>
  </si>
  <si>
    <t>ANDRÉ LUIZ MOREGOLA E SILVA</t>
  </si>
  <si>
    <t>ANDRE NICOLAU HEINEMANN FILHO</t>
  </si>
  <si>
    <t>ANTÔNIO FRANCISCO DE MELO NETO</t>
  </si>
  <si>
    <t>AQUINO &amp; ESTRELA ADVOGADOS TRABALHISTAS</t>
  </si>
  <si>
    <t>CERTIDÃO DE CRÉDITO EXPEDIDA</t>
  </si>
  <si>
    <t>BARTOLOMEU, SETTE, STERNICK E ADVOGADOS ASSOCIADOS</t>
  </si>
  <si>
    <t>HONORÁRIOS
CREDOR APRESENTOU HABILITAÇÃO</t>
  </si>
  <si>
    <t>BORGES DE OLIVEIRA SOCIEDADE DE ADVOGADOS</t>
  </si>
  <si>
    <t>BRENO SILVA DE CASTRO, ALENE CARVALHO PACHECO E FLAVIA VIEIRA GUEDES</t>
  </si>
  <si>
    <t>BRIZZA FOMES DE SOUZA E FRANCIELLE LAIA ROCHA</t>
  </si>
  <si>
    <t>OAB/MG 142.861 E OAB/MG 195.411</t>
  </si>
  <si>
    <t>CARLOS ALBERTO AQUINO OLIVEIRA, GLORIA MARIA PONTUAL DE MORAES OLIVEIRA, RODRIGO MORAES DE OLIVEIRA E ROMERO MORAES DE OLIVEIRA</t>
  </si>
  <si>
    <t>OAB/PE 4147, OAB/PE 05229, OAB/PE 017980 E OAB/PE 21167</t>
  </si>
  <si>
    <t xml:space="preserve"> CARLOS DONIZETTE DA SILVA, JOAO DONIZETTI DE LACERDA, MARCO AURELIO DE OLIVEIRA BORGES E THARCIO VINICIUS FERNANDES DE LACERDA</t>
  </si>
  <si>
    <t>OAB/MG 101057,  OAB/MG 60193, OABMG 77054 EOAB/MG 147921</t>
  </si>
  <si>
    <t>CARLOS EDUARDO MALUF PEREIRA E NEWTON FERNANDO FONTANEZ</t>
  </si>
  <si>
    <t xml:space="preserve">CAROLINA BRAGA CARDOSO, RAIF DAHER HARDMAN DE FIGUEIREDO, FERNANDO ROGÉRIO PESSOA VILA NOVA FILHO, AMANDA VICTORIA FERREIRA OBARA E PEDRO JOSÉ CAVALCANTI VILA NOVA </t>
  </si>
  <si>
    <t>OAB/PE 39.166, OAB/PE 39.799, OAB/PE 39.241, OAB/PE 39.673 E OAB/PE 39.010</t>
  </si>
  <si>
    <t xml:space="preserve">CINTIA MARCELINO FERREIRA PEDROSO  </t>
  </si>
  <si>
    <t>CLAUDIO MARCEL TREVISAN FERREIRA</t>
  </si>
  <si>
    <t>CLEBER DIAS DA SILVA</t>
  </si>
  <si>
    <t xml:space="preserve"> CLEUSA AMALIA VON SCHARTEN</t>
  </si>
  <si>
    <t>DANIELE CARMEN DE MOURA E THULIO MAGNO PERDIGAO RODRIGUES</t>
  </si>
  <si>
    <t>DAVI OLIVEIRA COSTA E CELIMAR SEBASTIAO DE SOUSA ALVES</t>
  </si>
  <si>
    <t>OAB/MG 171.888 E OAB/MG 90.948</t>
  </si>
  <si>
    <t>DAVIDSON MALACCO FERREIRA, MÁRCIO CÂNDIDO PEREIRA JÚNIOR E GABRIELA GRASSI MAURÍCIO DA ROCHA</t>
  </si>
  <si>
    <t>OAB/MG 83.110, OAB/MG 132.534 E OAB/MG 144.244</t>
  </si>
  <si>
    <t>DIANA MIRANDA GRANDO BEZERRA E DENIS DONAIRE JUNIOR</t>
  </si>
  <si>
    <t>DIDIMO DE OLIVEIRA COSTA E DENISE BATISTA DE OLIVEIRA COSTA</t>
  </si>
  <si>
    <t>OAB/GO 4.788 E OAB/GO 25.488</t>
  </si>
  <si>
    <t>DOUGLAS MARTINHO ARRAES VILELA, MICHEL CANDIDO DA SILVA RICARDO ANDRE DOS SANTOS</t>
  </si>
  <si>
    <t>EDGARD PEDRO GONCALVES PEREIRA E THIAGO RODRIGUES OLIVEIRA</t>
  </si>
  <si>
    <t>OAB/MG 157.688 E OAB/MG 120.384</t>
  </si>
  <si>
    <t>EDILSON CANDIDO DA SILVA</t>
  </si>
  <si>
    <t>EDUARDO JOSE CORREIA ALVES</t>
  </si>
  <si>
    <t>ELIENE TORRES LOPES</t>
  </si>
  <si>
    <t>ENEIAS ALVES DOS REIS</t>
  </si>
  <si>
    <t>EVALTO GOMES FERREIRA</t>
  </si>
  <si>
    <t>CREDOR APRESENTOU HABILITAÇÃO DE CRÉDITO
AGUARDA CERTIDÃO PARA HABILITAÇÃO DE CRÉDITO</t>
  </si>
  <si>
    <t>EVANDRO SAMPAIO VIEIRA DUARTE</t>
  </si>
  <si>
    <t>FÁBIO ROBERTO DE ALMEIDA TAVARES E RAFAEL ANTÔNIO DA SILVA</t>
  </si>
  <si>
    <t>FABIANA LOPES VILACA SOARES</t>
  </si>
  <si>
    <t xml:space="preserve">FÁBIO CAMARGO LOPES, INGRID MANUELLA BARROSO FERNANDES, PEDRO HENRIQUE VIEIRA MAGALHÃES FEITOSA E RODRIGO BARBOSA MARQUES DO ROSÁRIO </t>
  </si>
  <si>
    <t>OAB/RO 8.807, OAB/RO 14.324, OAB/RO 9.622 E OAB/RO 2.96</t>
  </si>
  <si>
    <t xml:space="preserve"> FELIPE FIDELIS COSTA DE BARCELLOS</t>
  </si>
  <si>
    <t>FERNANDO MISSON ABRAO, JULIANA FERREIRA MORAIS, JOAO HENRIQUE RODRIGUES ALMEIDA, RODRIGO CESAR SILVA MARINS E KATIA SILVA ALVES</t>
  </si>
  <si>
    <t>OAB/MG 95.242, OAB/MG 77.854, OAB/MG 89.929, OAB/MG 169.433
E OAB/MG 140.621</t>
  </si>
  <si>
    <t>FLÁVIO NERY COUTINHO SANTOS CRUZ, FELIPE PALHARES GUERRA LAGES, MAYRAN OLIVEIRA DE AGUIAR, KÊNIA FABIANE DE OLIVEIRA CASTRO E JULIANA VILELA DIAS</t>
  </si>
  <si>
    <t>OAB/MG 51.879, OAB/MG 84.632, OAB/MG 122.910, OAB/MG 134.515 E OAB/MG 161.111</t>
  </si>
  <si>
    <t>FRANCISCO ELOI DE SANTANA JUNIOR</t>
  </si>
  <si>
    <t>GERALDO ALVES JUNIOR</t>
  </si>
  <si>
    <t xml:space="preserve">GERALDO AUGUSTO DE SOUZA JUNIOR </t>
  </si>
  <si>
    <t>GERALDO LOURENCO DE LIMA E SILVA E LUIZ PHILIPPE ALBUQUERQUE DE LIMA E SILVA</t>
  </si>
  <si>
    <t>GUIMARAES E VIEIRA DE MELLO ADVOGADOS</t>
  </si>
  <si>
    <t>GUSTAVO DE MELO FRANCO TORRES E GONÇALVES, JORDANA MAGALHÃES RIBEIRO E KATIA LEANDRA DOS SANTOS</t>
  </si>
  <si>
    <t>OAB/MG 128.526, OAB/MG 118.530 E OAB/MG 133.651</t>
  </si>
  <si>
    <t xml:space="preserve">GUSTAVO VILELA LINHARES ARAUJO E EDUARDO VELOSO PEDROSA </t>
  </si>
  <si>
    <t>OAB/MG 98.585 E OAB/MG 100.006</t>
  </si>
  <si>
    <t>HENRIQUE BURIL WEBER</t>
  </si>
  <si>
    <t>HENRIQUE DEMOLINARI ARRIGHI JUNIOR E MICHELLE APARECIDA RANGEL</t>
  </si>
  <si>
    <t xml:space="preserve"> HENRIQUE MAGALHÃES PEREIRA SIMÃO, WAGNER BATISTA CALDEIRA SILVA E ROGÉRIA ELISA NASCIMENTO SILVA</t>
  </si>
  <si>
    <t>OAB/MG 120.247, OAB/MG 200.857 E OAB/MG 237.033</t>
  </si>
  <si>
    <t>ISADORA GORSKI GARCIA, BEATRIZ BUSATTO BERÉA GRASSIA, GABRIELA SILVERIO PALHUCA, BRUNA SOUZA DA ROCHA, BRUNO MOREIRA KOWALSKI, JULIANA ABIBI SOARES DA SILVA E BEATRIZ BUSATTO BERÉA GRASSIA</t>
  </si>
  <si>
    <t>JACIRA XAVIER DE SA</t>
  </si>
  <si>
    <t>JOANA D'ARC BARROS NELVAM E MARIO OLIVEIRA LUCAS</t>
  </si>
  <si>
    <t/>
  </si>
  <si>
    <t>JOÃO BATISTA ANTUNES DE CARVALHO, CAMILA SALLUM E NAYARA DE LIMA QUARESMA</t>
  </si>
  <si>
    <t>OAB/MG 7.623, OAB/MG 169.293 E OAB/MG 170.739</t>
  </si>
  <si>
    <t>JORGE BATISTA DOS SANTOS</t>
  </si>
  <si>
    <t>JORGE LENON DOS SANTOS ARAUJO</t>
  </si>
  <si>
    <t>JORLEN DE JESUS TORRES ROMERO</t>
  </si>
  <si>
    <t>JOSAFA OLIVEIRA SOUSA</t>
  </si>
  <si>
    <t>JOSE ADRIANO DA SILVA</t>
  </si>
  <si>
    <t>JOSE ANTONIO DA SILVA</t>
  </si>
  <si>
    <t>JOSE ANTONIO DOS SANTOS</t>
  </si>
  <si>
    <t>JOSE ARNALDO BARBOSA DA SILVA</t>
  </si>
  <si>
    <t>JOSE CARLOS AGRICIO DA SILVA</t>
  </si>
  <si>
    <t>JOSE CARLOS ALVES</t>
  </si>
  <si>
    <t>JOSE CARLOS BARBOSA</t>
  </si>
  <si>
    <t>JOSE CARLOS BICHARA</t>
  </si>
  <si>
    <t>JOSE CARLOS DA SILVA</t>
  </si>
  <si>
    <t>JOSE CARLOS DE ALMEIDA</t>
  </si>
  <si>
    <t>JOSE CARLOS HERMES AMORIM</t>
  </si>
  <si>
    <t>JOSE CARLOS RAMOS</t>
  </si>
  <si>
    <t>JOSE CORDEIRO LIMA</t>
  </si>
  <si>
    <t>JOSE DA SILVA JUNIOR</t>
  </si>
  <si>
    <t>JOSE DINIZ BATISTA SOBRINHO</t>
  </si>
  <si>
    <t>JOSE DOS SANTOS AMARAL</t>
  </si>
  <si>
    <t>JOSE ENIVALDO SALES</t>
  </si>
  <si>
    <t>JOSE EVERTON DA CONCEICAO</t>
  </si>
  <si>
    <t>JOSE FABIO DA SILVA</t>
  </si>
  <si>
    <t>JOSE FERNANDO DA SILVA</t>
  </si>
  <si>
    <t>JOSE GERALDO DA SILVA FILHO</t>
  </si>
  <si>
    <t>JOSE JOEL DE SANTANA</t>
  </si>
  <si>
    <t xml:space="preserve">JOSÉ LUCAS VILANOVA NASCIMENTO </t>
  </si>
  <si>
    <t>JOSE LUCIANO DA SILVA</t>
  </si>
  <si>
    <t>JOSE LUCIO DE QUEIROZ</t>
  </si>
  <si>
    <t>JOSE LUIZ DA SILVA</t>
  </si>
  <si>
    <t>JOSE MARCOS DO NASCIMENTO</t>
  </si>
  <si>
    <t>JOSE MARCOS GOMES</t>
  </si>
  <si>
    <t>JOSE MARIA DE CARVALHO</t>
  </si>
  <si>
    <t>JOSE MARIA NEGRAO AMORIM</t>
  </si>
  <si>
    <t>JOSÉ ORLANDO SOARES</t>
  </si>
  <si>
    <t>JOSE ROBERTO DE OLIVEIRA</t>
  </si>
  <si>
    <t>JOSE ROBERTO GERONIMO DA SILVA</t>
  </si>
  <si>
    <t>JOSE RONALDO DE SOUZA</t>
  </si>
  <si>
    <t>JOSÉ RUBENS COSTA ADVOGADOS ASSOCIADOS</t>
  </si>
  <si>
    <t>JOSE VILARINO DA SILVA</t>
  </si>
  <si>
    <t>JOSE WELLINGTON SOARES SANTOS</t>
  </si>
  <si>
    <t>JOSEMAR DANIEL DE AGUIAR</t>
  </si>
  <si>
    <t>JOSIEL LUIZ DA SILVA</t>
  </si>
  <si>
    <t>JOSINALDO JOSE DA SILVA FERREIRA</t>
  </si>
  <si>
    <t>JOZUEL JOSE MARTINS</t>
  </si>
  <si>
    <t>JUAREZ DE JESUS SILVA</t>
  </si>
  <si>
    <t>JUCIMAR GONCALVES TEIXEIRA</t>
  </si>
  <si>
    <t xml:space="preserve">JULIANA CARVALHO MOL  E GLAUDSON EDUARDO DINIZ </t>
  </si>
  <si>
    <t>OAB/MG 78.019 E OAB/MG 110.641</t>
  </si>
  <si>
    <t xml:space="preserve">JULIANA CARVALHO MOL , PAULO EDUARDO PRADO  E NELSON WILLIANS FRATONI RODRIGUES </t>
  </si>
  <si>
    <t>OAB/MG 78.019, OAB/MG 131.369 E OAB/MG 107.878-A</t>
  </si>
  <si>
    <t>JULIANA FERNANDES SANTOS TONON</t>
  </si>
  <si>
    <t>JULIANA MARIA CARVALHO DA SILVA</t>
  </si>
  <si>
    <t>JULIANA SILVEIRA GALVÃO MORAES, ANDRÉIA GONÇALVES DE LIMA, MAYRAN OLIVEIRA DE AGUIAR E ALEXANDRE AUGUSTO MORAES</t>
  </si>
  <si>
    <t>OAB/SP 182.466, OAB/SP 194.937, OAB/MG 122.910 E OAB/SP 194.516</t>
  </si>
  <si>
    <t>JURACY DA APARECIDA PAULINO</t>
  </si>
  <si>
    <t>JUSCELINO VIEIRA MENDES</t>
  </si>
  <si>
    <t>JUSTINO DOS SANTOS FILHO</t>
  </si>
  <si>
    <t>KATIA ELIOT BARRETO</t>
  </si>
  <si>
    <t>LACAZ MARTINS, PEREIRA NETO, GUREVICH E SCHO</t>
  </si>
  <si>
    <t>LAUDENILSON QUIRINO DA SILVA</t>
  </si>
  <si>
    <t>LEANDRO CARLOS PEREIRA VALLADARES E GUSTAVO LANA FERREIRA</t>
  </si>
  <si>
    <t>OAB/MG 112..575 E OAB/MG 94.235</t>
  </si>
  <si>
    <t>LEANDRO MATTOS DE CERQUEIRA E ERIKA DE OLIVEIRA SILVA IBANEZ</t>
  </si>
  <si>
    <t>OAB/RJ 124.487 E OAB/RJ 120.803</t>
  </si>
  <si>
    <t>LEANDRO SANTOS MATOS</t>
  </si>
  <si>
    <t>LEONIZAR RAMOS DOS SANTOS</t>
  </si>
  <si>
    <t>LOURIVAN CARLOS SA FERNANDES</t>
  </si>
  <si>
    <t>LUCIANO DE CARVALHO</t>
  </si>
  <si>
    <t>LUCIANO PEREIRA SANTOS</t>
  </si>
  <si>
    <t>LUCIO BARBOSA DE ANDRADE E 
MONICA APARECIDA ARAUJO ANDRADE NUNES</t>
  </si>
  <si>
    <t>LÚCIO BARBOSA DE ANDRADE E MÔNICA APARECIDA ARAÚJO ANDRADE NUNES</t>
  </si>
  <si>
    <t>OAB/MG 64.444 E OAB/MG 132.443</t>
  </si>
  <si>
    <t>LUIS VAGNER SANTOS</t>
  </si>
  <si>
    <t xml:space="preserve">LUIZ ANTONIO ROSS DE MELO </t>
  </si>
  <si>
    <t>LUIZ CARLOS SILVA DOS SANTOS</t>
  </si>
  <si>
    <t>LUIZ FERNANDO BONARD</t>
  </si>
  <si>
    <t>LUIZ HENRIQUE DA SILVA</t>
  </si>
  <si>
    <t xml:space="preserve">LUZ MARIA ALVES SOUZA, MAURICIO AMARAL CHAGAS, PAULO HENRIQUE SOARES CHAGAS, </t>
  </si>
  <si>
    <t>SEM CPF CADASTRADO NOS AUTOS</t>
  </si>
  <si>
    <t>LUZINALDO BRITO ABRANTES</t>
  </si>
  <si>
    <t>MAGNO DOS SANTOS TEIXEIRA</t>
  </si>
  <si>
    <t>MAGNO MARTINS DE PAULA</t>
  </si>
  <si>
    <t>MANOEL AMARO GOMES DA SILVA</t>
  </si>
  <si>
    <t>MANOEL GOMES DA SILVA</t>
  </si>
  <si>
    <t>MANOEL JOSE DE ARAUJO</t>
  </si>
  <si>
    <t>MARCELA DA SILVA LIRA, SANDRO ROBERTO DE ALMEIDA E WILDSON WILLER DE MIRANDA</t>
  </si>
  <si>
    <t>MARCELO BATISTA SILVA</t>
  </si>
  <si>
    <t xml:space="preserve">MARCELO JOSÉ ROCHA </t>
  </si>
  <si>
    <t>MARCELO MARCOS DA SILVA</t>
  </si>
  <si>
    <t>MARCO ANTONIO KOCH DE MATOS</t>
  </si>
  <si>
    <t>MARCO TULIO ABDANUR GOMES</t>
  </si>
  <si>
    <t>MARCONE PEREIRA DO NASCIMENTO</t>
  </si>
  <si>
    <t>MARCOS ANTONIO CARNEIRO GOMES</t>
  </si>
  <si>
    <t>MARCOS CHAGAS DE OLIVEIRA</t>
  </si>
  <si>
    <t>MARCOS DE REZENDE ANDRADE JUNIOR  </t>
  </si>
  <si>
    <t>MARCOS FERNANDO GOMES ANTUNES</t>
  </si>
  <si>
    <t>MARCOS ROSA DOS SANTOS</t>
  </si>
  <si>
    <t>MARIA APARECIDA DO CARMO DA SILVA, JOANA DARC DE ARAUJO, JAYNE GABRIELLE DE ARAUJO TIBURCIO</t>
  </si>
  <si>
    <t>MARIA APARECIDA KASAKEWITCH CAETANO VIANNA</t>
  </si>
  <si>
    <t xml:space="preserve">MARIA TEREZA DA FONSECA LIMA XAVIER </t>
  </si>
  <si>
    <t>MARIA VITORIA DO SOCORRO GONCALVES</t>
  </si>
  <si>
    <t>MARILI LUIZA DA SILVA</t>
  </si>
  <si>
    <t>MARINALDO DA SILVA</t>
  </si>
  <si>
    <t>MARINHO LINO DA SILVA</t>
  </si>
  <si>
    <t>MARIO ALVES DA SILVA</t>
  </si>
  <si>
    <t>MARIO FRUTUOSO IZIDORIO</t>
  </si>
  <si>
    <t>MARTINELLI ADVOCACIA EMPRESARIAL</t>
  </si>
  <si>
    <t>MAURICIO ANTONIO DA SILVA</t>
  </si>
  <si>
    <t>MAURICIO HENRIQUE</t>
  </si>
  <si>
    <t>MAURICIO JOSE DE OLIVEIRA</t>
  </si>
  <si>
    <t>MAURO ANDRE PENHA COSTA</t>
  </si>
  <si>
    <t>MAURO SERGIO RODRIGUES E GISELE CRISTINA CORRÊA RODRIGUES</t>
  </si>
  <si>
    <t>MAXSUEL RODRIGUES DA SILVA</t>
  </si>
  <si>
    <t>MIGUEL VENTURA DE MENDONCA</t>
  </si>
  <si>
    <t>MINISTÉRIO PÚBLICO DO TRABALHO</t>
  </si>
  <si>
    <t>MOISES FERREIRA DA SILVA</t>
  </si>
  <si>
    <t>0011857-12.2015.5.15.0087/CUMPRSE0011350-80.2017.5.15.0087</t>
  </si>
  <si>
    <t>MOISES MARIANO DA SILVA</t>
  </si>
  <si>
    <t>MONALIZA DIAS SOUZA JUVENTINO</t>
  </si>
  <si>
    <t>MONICA AUGUSTA BARBOSA</t>
  </si>
  <si>
    <t>MURILIO MESSIAS BARROS</t>
  </si>
  <si>
    <t>NELSON SAVIO CARVALHO JUNIOR</t>
  </si>
  <si>
    <t>NIVALDO JOSE DA SILVA</t>
  </si>
  <si>
    <t>OLAVO DE OLIVEIRA CAMELO, CLEBERSON FERREIRA DE MORAIS, BERENICE SILVEIRA DE SOUSA ANDRADE E ELIONE DE JESUS GOMES COSTA</t>
  </si>
  <si>
    <t>ORISDO DE JESUS DE SOUZA</t>
  </si>
  <si>
    <t>ORLANDO DE JESUS SOUSA</t>
  </si>
  <si>
    <t>OTAVIO FRANCISO DA SILVA</t>
  </si>
  <si>
    <t>OTAVIO JOSE AZEVEDO DE CARVALHO E REINILDA DE LIMA OLIVEITA TEIXEIRA PINTO</t>
  </si>
  <si>
    <t>OAB/PE 32.478 E OAB/PE 14.667</t>
  </si>
  <si>
    <t xml:space="preserve">PANTOLFI E SALERNO SOCIEDADE DE ADVOGADOS </t>
  </si>
  <si>
    <t>PAULINO RODRIGUES</t>
  </si>
  <si>
    <t>PAULO BATISTA BORGES</t>
  </si>
  <si>
    <t>PAULO FERNANDES DE SALES</t>
  </si>
  <si>
    <t>PAULO GEOVANI GONCALVES</t>
  </si>
  <si>
    <t>PAULO ROBERTO DO NASCIMENTO</t>
  </si>
  <si>
    <t>PEDRO BATISTA DOS SANTOS</t>
  </si>
  <si>
    <t>PEDRO PENTEADO MACHADO PAPINI, LEIDE LEA RODRIGUES DA CUNHA PADUA, LINCOLN LINO DE OLIVEIRA, ROGERIO CARLOS SANTOS DE PADUA, GUSTAVO JORGE FIOD, DOLOR RIBEIRO BOTELHO NETO E JONNAS RICARDO SILVA COSTA</t>
  </si>
  <si>
    <t>PERALTA &amp; CAMPOS ADVOGADOS ASSOCIADOS</t>
  </si>
  <si>
    <t>PERSIO COSTANTI DE ARAUJO</t>
  </si>
  <si>
    <t>PÉRSIO THOMAZ FERREIRA ROSA E ALAN SHATNER FERREIRA</t>
  </si>
  <si>
    <t>OAB/SP 183.463 E OAB/SP 376.943</t>
  </si>
  <si>
    <t>PONTES CARDOSO &amp; VALENÇA ADVOGADOS</t>
  </si>
  <si>
    <t>RAFAEL ALMEIDA DA ROCHA TORTORA</t>
  </si>
  <si>
    <t>RAFAEL AMARO DA SILVA</t>
  </si>
  <si>
    <t>RAFAEL BUZZO DE MATOS, IGOR HENRY BICUDO E VINÍCIUS DE MELO MORAIS</t>
  </si>
  <si>
    <t>OAB/SP 220.958, OAB/SP 222.546 E OAB/SP 273.217</t>
  </si>
  <si>
    <t>RAFAELA LELES DE SOUZA CHAGAS
CLAUDIA REGINA FIGUEIREDO BARBOSA</t>
  </si>
  <si>
    <t>RAIMUNDO SOUSA MARTINS</t>
  </si>
  <si>
    <t>RAPHAEL JOSE CARVALHO DE FREITAS</t>
  </si>
  <si>
    <t>RAPHAEL SILVA CAMPOS</t>
  </si>
  <si>
    <t>RENATA QUINTELA TAVARES RISSATO</t>
  </si>
  <si>
    <t>RICARDO DEL GROSSI HERNANDEZ</t>
  </si>
  <si>
    <t>RICARDO RISSATO</t>
  </si>
  <si>
    <t>RICARDO VIEIRA DE SOUSA</t>
  </si>
  <si>
    <t>RINALDO JOSE PEREIRA DA SILVA</t>
  </si>
  <si>
    <t>RINALDO LIRA CAVALCANTI</t>
  </si>
  <si>
    <t>RODRIGO DE MEDEIROS BARBOSA LEITE E  NATALIA WAKED FURTADO</t>
  </si>
  <si>
    <t xml:space="preserve">OAB/RJ 109.960 E OAB/RJ 165.376 </t>
  </si>
  <si>
    <t>ROBERTO PERUFFO DA CONCEICAO</t>
  </si>
  <si>
    <t>ROBERTO VICENTE TINTINO</t>
  </si>
  <si>
    <t>ROBSON LUIZ DA SILVA</t>
  </si>
  <si>
    <t>RODRIGO MARTINS DOS SANTOS</t>
  </si>
  <si>
    <t xml:space="preserve">ROGERIO HONORIO BEZERRA </t>
  </si>
  <si>
    <t>ROSELMA ESMERINDA DE OLIVEIRA</t>
  </si>
  <si>
    <t>ROUSTAING LOPES BATISTA JUNIOR</t>
  </si>
  <si>
    <t>RUBEM BEZERRA LEITE</t>
  </si>
  <si>
    <t>RUBEM RODRIGUES TEIXEIRA</t>
  </si>
  <si>
    <t>RUDIMAR VASCONCELOS GRACILIANO</t>
  </si>
  <si>
    <t>SAMUEL CANDIDO DE ARRUDA</t>
  </si>
  <si>
    <t>SERGIO DA ROCHA E SILVA</t>
  </si>
  <si>
    <t>SERGIO LUIS BALDI</t>
  </si>
  <si>
    <t>SEVERINO AMARO DA SILVA</t>
  </si>
  <si>
    <t>SEVERINO CORDEIRO DA SILVA</t>
  </si>
  <si>
    <t>SILVIO DOS SANTOS CHALEGA</t>
  </si>
  <si>
    <t>SIMÕES SOCIEDADE DE ADVOGADOS</t>
  </si>
  <si>
    <t>SINDICATO DOS TRAB NA IND DA CONST CIVIL DO ESTADO DE RONDONIA</t>
  </si>
  <si>
    <t>SINDICATO DOS TRABALHADORES DO PLANO DA CONSTRUCAO CIVIL E DO MOBILIARIO DE SAO GONCALO E REGIAO</t>
  </si>
  <si>
    <t xml:space="preserve">SINDICATO DOS TRABALHADORES NAS IND. DA CONST. ESTRADA PAVIMENTACAO E OBRAS TERRAPLANAGEM EM GERAL NO ESTADO PE. </t>
  </si>
  <si>
    <t>0000027-74.2015.5.06.0192
CUMP. DE SENT.: 0000517-18.2023.5.06.0192</t>
  </si>
  <si>
    <t>SINDICATO DOS TRABALHADORES NAS IND.DA CONSTR.DE ESTRADA, PA</t>
  </si>
  <si>
    <t>SINDICATO DOS TRABALHADORES NAS INDUSTRIAS DA CONSTRUCAO PESADA DE MINAS GERAIS</t>
  </si>
  <si>
    <t>STEPHAN GEORG ERHART</t>
  </si>
  <si>
    <t>TARSSIANO GEORGE HEINZEL</t>
  </si>
  <si>
    <t>TEPEDINO, BEREZOWSKI E POPPA SOCIEDADE DE ADVOGADOS</t>
  </si>
  <si>
    <t>THAYS KAROLINE BARBOSA DE ARAUJO</t>
  </si>
  <si>
    <t>THIAGO DA SILVA SANTOS DE MOURA</t>
  </si>
  <si>
    <t>THIAGO VITOR DA SILVEIRA</t>
  </si>
  <si>
    <t>TIAGO FERREIRA GONZAGA</t>
  </si>
  <si>
    <t>TIAGO HENRIQUE AZEVEDOR DE BRITO</t>
  </si>
  <si>
    <t>ULISSES SILVA BISPO</t>
  </si>
  <si>
    <t>VAGNER DE SOUZA VARGAS</t>
  </si>
  <si>
    <t>VALDECI MATIAS BRIANO</t>
  </si>
  <si>
    <t xml:space="preserve">VALDECI OLIVEIRA DA ROCHA </t>
  </si>
  <si>
    <t>VALDEMAR BISPO DE JESUS</t>
  </si>
  <si>
    <t>VALDINEI RIBEIRO MAIA</t>
  </si>
  <si>
    <t>VALDIR DONHA</t>
  </si>
  <si>
    <t>VALDIR DOS SANTOS MENDES BARBOSA</t>
  </si>
  <si>
    <t>VALDOMIRO ALVES DOS SANTOS</t>
  </si>
  <si>
    <t>VALÉRIO VELOSO &amp; LUZ ADVOGADOS ASSOCIADOS</t>
  </si>
  <si>
    <t>VALNEI ARAGAO SILVA</t>
  </si>
  <si>
    <t>VALKYRIA DE MELLO LEÃO OLIVEIRA, JEFFERSON JORGE DE OLIVEIRA E GUILHERME MORAES SILVA</t>
  </si>
  <si>
    <t>OAB/MG 78.709-B, OAB/MG 52.708 E OAB/MG 104.701</t>
  </si>
  <si>
    <t>VALMIR OLIVEIRA DA SILVA JÚNIOR</t>
  </si>
  <si>
    <t>VALTEMIR JANUARIO DA SILVA</t>
  </si>
  <si>
    <t>VANDERLEIA MARTINS DE SOUZA</t>
  </si>
  <si>
    <t>VERANICIO JOSE DE SANTANA</t>
  </si>
  <si>
    <t>VICENTE ROBERTO COELHO</t>
  </si>
  <si>
    <t>VICTOR CELSO DUMONT DE OLIVEIRA</t>
  </si>
  <si>
    <t>VINICIUS MANAIA NUNES</t>
  </si>
  <si>
    <t>VIVALDO AMARAL DOS SANTOS</t>
  </si>
  <si>
    <t>WALDEMIR TEIXEIRA VELOSO</t>
  </si>
  <si>
    <t>WALDOMIRO PEREIRA</t>
  </si>
  <si>
    <t>WALTER CORREIA</t>
  </si>
  <si>
    <t>WEDSON JOSE DO NASCIMENTO</t>
  </si>
  <si>
    <t>WEGRAFO JOSE DE OLIVEIRA</t>
  </si>
  <si>
    <t>WELLINGTON CESAR BARREIROS</t>
  </si>
  <si>
    <t>WILDERLAN DIOGENY DE LIMA SILVA</t>
  </si>
  <si>
    <t>WILLIAM ANTONIO SIMEONE</t>
  </si>
  <si>
    <t>WILSON PEREIRA DE ASSIS</t>
  </si>
  <si>
    <t>WILSON SA DE ALMEIDA</t>
  </si>
  <si>
    <t>YHANNY PATRYZYA DE PAIVA SOUZA ADAO, JOSE SAMUEL PEREIRA, HENRIQUE MIRANDA MARQUES, INGRID BRENDA DE ALMEIDA SANTANA E LUCAS GABRIEL DUTRA DA COSTA</t>
  </si>
  <si>
    <t>YTAGUAI ELOI FRANCA</t>
  </si>
  <si>
    <t xml:space="preserve">YZABELLA FERNANDES FERREIRA DA SILVA </t>
  </si>
  <si>
    <t>TRANSAÇÃO CCB 330.800.922</t>
  </si>
  <si>
    <t>GARANTIA REAL</t>
  </si>
  <si>
    <t>CREDOR APRESENTOU DIVERGÊNCIA</t>
  </si>
  <si>
    <t>CREDOR APRESENTOU CONCORDÂNCIA</t>
  </si>
  <si>
    <t>BETUNEL INDÚSTRIA E COMÉRCIO S.A</t>
  </si>
  <si>
    <t>JEENE JUNTAS E IMPERMEABILIZAÇÕES EIRELI</t>
  </si>
  <si>
    <t>JOSE IDELFONSO DA SILVA</t>
  </si>
  <si>
    <t>KELLIANE DRUMOND PINHO E ALEXANDRO ELEOTÉRIO FREIRE SILVA E OUTROS</t>
  </si>
  <si>
    <t>LUCIANA BATISTA COSTA</t>
  </si>
  <si>
    <t>MAC SISTEMA BRASILEIRO DE PROTENSÃO LTDA</t>
  </si>
  <si>
    <t xml:space="preserve">MACCAFERRI DO BRASIL LTDA </t>
  </si>
  <si>
    <t>MARCELO DAMIÃO CUNHA E MARITSA GOMES CARVELLI</t>
  </si>
  <si>
    <t>MARÉ CIMENTOS LTDA</t>
  </si>
  <si>
    <t>MARIA DO CARMO DO NASCIMENTO E ZILVANIA DOS SANTOS SILVA</t>
  </si>
  <si>
    <t>MAXLIFT LOCADORA DE EQUIPAMENTOS LTDA</t>
  </si>
  <si>
    <t>MAYC GEISEL SARMENTO</t>
  </si>
  <si>
    <t>MICROMAZZA PMP LTDA</t>
  </si>
  <si>
    <t>MILLS ESTRUTURAS E SERVIÇOS DE ENGENHARIA S/A</t>
  </si>
  <si>
    <t>MR COPIADORAS DIGITAIS LTDA</t>
  </si>
  <si>
    <t>MTSUL TERRAPLENAGEM E TRANSPORTE LTDA</t>
  </si>
  <si>
    <t xml:space="preserve">MUNDIALTRACTOR COMERCIO IMPORTAÇÃO E EXPORTAÇÃO LTDA </t>
  </si>
  <si>
    <t>NACIONAL PECAS DIESEL LTDA</t>
  </si>
  <si>
    <t>NATALIA JORGINA DE SOUZA TEIXEIRA</t>
  </si>
  <si>
    <t>NDT DO BRASIL LTDA</t>
  </si>
  <si>
    <t xml:space="preserve">NILSON GARCIA NEVES E MARCILENE GOMES DA SILVA GARCIA </t>
  </si>
  <si>
    <t xml:space="preserve">NILSON OTÁVIO DE SÁ E NATALIA VENIL PEREIRA </t>
  </si>
  <si>
    <t>ORGUEL LOCAÇÃO DE EQUIPAMENTOS S/A</t>
  </si>
  <si>
    <t xml:space="preserve">PASHAL LOCADORA DE EQUIPAMENTOS LTDA </t>
  </si>
  <si>
    <t xml:space="preserve">PAULO AUGUSTO DE SALLES </t>
  </si>
  <si>
    <t xml:space="preserve">PEDRA DA MATA EMPREENDIMENTOS IMOBILIÁRIOS LTDA </t>
  </si>
  <si>
    <t>PEDREIRA ARAGUAIA LTDA E CONSTRUTORA N. MAMED LTDA</t>
  </si>
  <si>
    <t>PEDRO JOSE PORTES</t>
  </si>
  <si>
    <t>PETRÓLEO BRASILEIRO S.A</t>
  </si>
  <si>
    <t xml:space="preserve">POROS ENGENHARIA LTDA </t>
  </si>
  <si>
    <t>PRISCILA AMORIM GOMES E CLEIDE APARECIDA AMORIM GOMES</t>
  </si>
  <si>
    <t xml:space="preserve">RAFAEL DIAS JUNIOR </t>
  </si>
  <si>
    <t xml:space="preserve">RAFAEL GONÇALVES DE ALMEIDA </t>
  </si>
  <si>
    <t>RCA CONSTRUTORA LTDA</t>
  </si>
  <si>
    <t>REMOPEÇAS RETIFICA DE MOTORES E PEÇAS LTDA</t>
  </si>
  <si>
    <t xml:space="preserve">ROGERIO DE ALMEIDA COSTA, ROSANA ALMEIDA COSTA E LUCIMEIRE BORGES DE ALMEIDA </t>
  </si>
  <si>
    <t>SABRINA LAURA DE GODOY ARAÚJO MAYRINK E LUCAS MAYRINK TEIXEIRA</t>
  </si>
  <si>
    <t>SANTIAGO &amp; CINTRA IMPORTAÇÃO E EXPORTAÇÃO LTDA</t>
  </si>
  <si>
    <t>SANTIN EQUIPAMENTOS, TRANSPORTES, IMPORTAÇÃO E EXPORTAÇÃO LTDA</t>
  </si>
  <si>
    <t>SARAIVA EQUIPAMENTOS LTDA</t>
  </si>
  <si>
    <t>SEBASTIÃO PEREIRA DA ROCHA, ODIEL DO NASCIMENTO, MARIA APARACIDA SILVA NASCIMENTO E MARIA LUCIA DO NASCIMENTO ROCHA</t>
  </si>
  <si>
    <t>SERVENG CIVISAN S/A EMPRESAS ASSOCIADAS DE ENGENHARIA</t>
  </si>
  <si>
    <t>SGS INDUSTRIAL - INSTALAÇÕES, TESTE E COMISSIONAMENTOS LTDA</t>
  </si>
  <si>
    <t>SILAS MAGALHÃES SILVA</t>
  </si>
  <si>
    <t>SILMAR JACINTO DA SILVA E MARILENE ROSA CAMPOS SILVA</t>
  </si>
  <si>
    <t>SILVA E LIMA SERVIÇOS TERCEIRIZADOS LTDA</t>
  </si>
  <si>
    <t>SIRLEY DE LOURDES SOUZA TITO E HOTANIEL ALVES TITO</t>
  </si>
  <si>
    <t>STRATURA ASFALTOS S/A</t>
  </si>
  <si>
    <t>SUPERMIX S/A</t>
  </si>
  <si>
    <t>SWISS RE CORPORATE SOLUTIONS BRASIL SEGUROS S.A.</t>
  </si>
  <si>
    <t>TATILIANA GERALDA BACELAR KASHIWABARA E YUTAKA KASHIWABARA</t>
  </si>
  <si>
    <t>TCL TRANSPORTES E COMÉRCIO LTDA</t>
  </si>
  <si>
    <t xml:space="preserve">TECFLUX LTDA </t>
  </si>
  <si>
    <t>TÉCNICAS EM GEOTECNIA LTDA</t>
  </si>
  <si>
    <t>TOTAL LIGHT EX BR DO BRASIL INDUSTRIA DE COMPONENTES ELETROMECÂNICOS LTDA</t>
  </si>
  <si>
    <t>TRACBEL S/A</t>
  </si>
  <si>
    <t>TRACTORBEL TRATORES E PEÇAS BELO HORIZONTE LTDA</t>
  </si>
  <si>
    <t>TRANSPORTADORA MARCAN LTDA</t>
  </si>
  <si>
    <t>TRANSPORTE COLETIVO SAN REMO LTDA</t>
  </si>
  <si>
    <t>TUDO PARA TRATORES PECAS LTDA</t>
  </si>
  <si>
    <t>UNISOLDAS COMERCIAL LTDA</t>
  </si>
  <si>
    <t>VALVITALIA S.P.A</t>
  </si>
  <si>
    <t xml:space="preserve">VIBRA ENERGIA S.A </t>
  </si>
  <si>
    <t>WAL CONSULTORIA AERONÁUTICA LTDA</t>
  </si>
  <si>
    <t>WANDERSON ÂNGELO OLIVEIRA</t>
  </si>
  <si>
    <t>FUNDO ESTADUAL DE PROTEÇÃO DOS DIREITOS DIFUSOS (FEPDD)</t>
  </si>
  <si>
    <t>GEOTECNICA E FUNDACOES ESTE LTDA</t>
  </si>
  <si>
    <t>ZEFIROS I FUNDO DE INVESTIMENTO EM DIREITOS CREDITÓRIOS NÃO PADRONIZADOS</t>
  </si>
  <si>
    <t>ENILDO JOSÉ DA SILVA JUNIOR</t>
  </si>
  <si>
    <t>SCALLA CONSULTORIA EM SEGURANÇA E PARTICIPAÇÕES LTDA E MAGATA CONSULTORIA EM PARTICIPAÇÕES – EIRELI</t>
  </si>
  <si>
    <t>PARVI LOCADORA S.A</t>
  </si>
  <si>
    <t>BARITECH BRASIL REVESTIMENTOS LTDA</t>
  </si>
  <si>
    <t>IJB INDUSTRIA E COMERCIO DE MATERIAIS DE CONSTRUCAO LTDA</t>
  </si>
  <si>
    <t>PROAUTO ELETRIC LTDA</t>
  </si>
  <si>
    <t xml:space="preserve">PROTEGO BRASIL VÁLVULAS E CORYA CHAMAS LTDA </t>
  </si>
  <si>
    <t>RENTALBRAS LOCAÇÃO DE BENS MÓVEIS PARA CONSTRUÇÃO CIVIL LTDA</t>
  </si>
  <si>
    <t>SERVI - SAN VIGILÂNCIA E TRANSPORTE DE VALORES LTDA - EM RECUPERAÇÃO JUDICIAL</t>
  </si>
  <si>
    <t>GEOQUEST BRASIL LTDA</t>
  </si>
  <si>
    <t>TRANSPORTADORA FILINHO DE BOM JARDIM LTDA</t>
  </si>
  <si>
    <t>TRIMAK ENGENHARIA E COMÉRCIO S/A</t>
  </si>
  <si>
    <t>VLS VIACAO LITORAL SUL LTDA</t>
  </si>
  <si>
    <t>GUSTAVO MATIAS MORAIS DE ASSIS E REGIANE CAMILO DE ASSIS</t>
  </si>
  <si>
    <t>WILSON CARDOZO RODRIGUES, W CAR ALUGUEL DE VEÍCULOS LTDA, W.R IMÓVEIS LTDA E CONSTRUTORA PRIMUS LTDA</t>
  </si>
  <si>
    <t>07.746.389/0001-68 E 05.133.990/0001-50</t>
  </si>
  <si>
    <t>3003046-80.2013.8.13.0024 CÉDULA DE CRÉDITO BANCÁRIO -  CAPITAL DE GIRO N. 9906715</t>
  </si>
  <si>
    <t>0137651-78.2013.8.09.0071 E 0001335-38.2013.8.25.0063</t>
  </si>
  <si>
    <t>PROCEDIMENTO ARBITRAL CCBC N. 48/2014/SEC1</t>
  </si>
  <si>
    <t>TRANSAÇÃO CCB 22/00257</t>
  </si>
  <si>
    <t>TRANSAÇÃO CCB 22/00262-6</t>
  </si>
  <si>
    <t>OPERAÇÃO ATUAL N° 16/30209-5;
OPERAÇÃO ATUAL N° 16/30210-
9;OPERAÇÃO ATUAL N° 16/30211-
7;OPERAÇÃO ATUAL N° 16/30212-
5;OPERAÇÃO ATUAL N° 16/30213-
3;OPERAÇÃO ATUAL N° 16/30214-
1;OPERAÇÃO ATUAL N° 16/30219-
2;OPERAÇÃO ATUAL N° 16/30220-
6;OPERAÇÃO ATUAL N° 16/30221-
4;OPERAÇÃO ATUAL N° 16/30222-
2;OPERAÇÃO ATUAL N° 16/30225-
7;OPERAÇÃO ATUAL N° 16/30226-
5;OPERAÇÃO ATUAL N° 16/30227-
3;OPERAÇÃO ATUAL N° 16/30228-
1;OPERAÇÃO ATUAL N° 16/30230-
3;OPERAÇÃO ATUAL N° 16/30231-
1;OPERAÇÃO ATUAL N° 16/30232-
X;OPERAÇÃO ATUAL N° 16/30233-
8;OPERAÇÃO ATUAL N° 16/30234-
6;OPERAÇÃO ATUAL N° 16/30235-
4;OPERAÇÃO ATUAL N° 16/30236-
2;OPERAÇÃO ATUAL N° 16/30237-
0;OPERAÇÃO ATUAL N° 16/30239-
7;OPERAÇÃO ATUAL N° 16/30240-
0;OPERAÇÃO ATUAL N° 16/30241-
9;OPERAÇÃO ATUAL N° 16/30242-
7;OPERAÇÃO ATUAL N° 16/30243-
5;OPERAÇÃO ATUAL N° 16/30263-
X;OPERAÇÃO ATUAL N° 16/30264-
8;OPERAÇÃO ATUAL N° 16/30265-
6;OPERAÇÃO ATUAL N° 18/61539-
2;OPERAÇÃO ATUAL N° 18/61540-6</t>
  </si>
  <si>
    <t>CRÉDITO ILÍQUIDO.</t>
  </si>
  <si>
    <t>REMANESCENTE NA CLASSE TRABALHISTA.</t>
  </si>
  <si>
    <t>CREDOR APRESENTOU HABILITAÇÃO</t>
  </si>
  <si>
    <t>CREDOR ENVIOU E-MAIL CONCORDANDO COM O CRÉDITO</t>
  </si>
  <si>
    <t>PESSOA JURÍDICA CONSTA COMO BAIXADA</t>
  </si>
  <si>
    <t>3FJ COMÉRCIO E LOCAÇÃO DE MÁQUINAS E EQUIPAMENTOS DE CONSTRUÇÃO CIVIL LTDA  EPP</t>
  </si>
  <si>
    <t>A A MACEDO MANUTENÇÃO INDUSTRIAL ME</t>
  </si>
  <si>
    <t>ALTEROSA IMÓVEIS LTDA - ME</t>
  </si>
  <si>
    <t>ARLS LOCAÇÃO DE VEÍCULOS LTDA-ME</t>
  </si>
  <si>
    <t>GRACIELA BIANCA PESSAGNO RODRIGUES ME</t>
  </si>
  <si>
    <t>J. A. LOCADORA DE VEÍCULOS E MAQUINAS LTDA</t>
  </si>
  <si>
    <t>JANAINA RODRIGUES LEMES DA CRUZ ME</t>
  </si>
  <si>
    <t>JMS LOCAÇÃO DE MÁQUINAS E EQUIPAMENTOS LTDA</t>
  </si>
  <si>
    <t>JOÃO BATISTA FERREIRA NETO - ME</t>
  </si>
  <si>
    <t xml:space="preserve">JOÃO DE DEUS TRANSPORTES COMÉRCIO EIRELI </t>
  </si>
  <si>
    <t>JULIANA MACIEL GARCIA ME</t>
  </si>
  <si>
    <t>MAB SP SOLUÇÕES EM MADEIRA LTDA</t>
  </si>
  <si>
    <t>MAKIL EQUIPAMENTOS LTDA - ME</t>
  </si>
  <si>
    <t xml:space="preserve">MARLENE ETERNA ALVES BARBOSA </t>
  </si>
  <si>
    <t>MARLENE MARQUES DE OLIVEIRA LTDA</t>
  </si>
  <si>
    <t>MARTINI RENTAL MIX LTDA - ME</t>
  </si>
  <si>
    <t>MASTER INSPEÇÕES CONSULTORIA E COMERCIO LTDA ME</t>
  </si>
  <si>
    <t>MR COSMOS LOCAÇÃO DE VEÍCULOS E  MAQUINAS LTDA EPP</t>
  </si>
  <si>
    <t>NELY TRANSPORTES LTDA</t>
  </si>
  <si>
    <t>NOVA GREEN HOPE TRANSPORTES E SERVIÇOS EIRELI  ME</t>
  </si>
  <si>
    <t xml:space="preserve">OUROMED SERVIÇOS MÓVEL DE SAÚDE LTDA </t>
  </si>
  <si>
    <t>PENIEL TRANSPORTES E LOCAÇÃO LTDA - ME</t>
  </si>
  <si>
    <t>PISOCOM - CONSTRUÇÕES E COMÉRCIO LTDA</t>
  </si>
  <si>
    <t>PONTUAL PUBLICAÇÕES LTDA</t>
  </si>
  <si>
    <t>RECUPERAICRED COBRANÇA E RECUPERAÇÃO DE CREDITO LTDA (AUTOR)</t>
  </si>
  <si>
    <t>RENATA ALVES FERRAZ - ME</t>
  </si>
  <si>
    <t>RENOVADORA DE PNEUS MACEIÓ LTDA</t>
  </si>
  <si>
    <t>RONAN RODRIGUES DOS SANTOS</t>
  </si>
  <si>
    <t>SISTERM COMÉRCIO E INSTALAÇÃO DE AR CONDICIONADO LTDA</t>
  </si>
  <si>
    <t xml:space="preserve">TORA EMPREENDIMENTOS E CONSTRUÇÕES LTDA </t>
  </si>
  <si>
    <t>TR TRANSPORTES LTDA</t>
  </si>
  <si>
    <t>TRANSMOURA LOCAÇÃO DE VEÍCULOS LTDA - EPP</t>
  </si>
  <si>
    <t>TRANSPORTADORA GIRAMUNDO LTDA</t>
  </si>
  <si>
    <t>TROCAR - LOCAÇÃO DE VEÍCULOS LTDA</t>
  </si>
  <si>
    <t>VALLE MATERIAIS DE CONSTRUÇÃO LTDA</t>
  </si>
  <si>
    <t>VIBROMAQ LOCAÇÕES DE MAQUINAS E EQUIPAMENTOS LTDA</t>
  </si>
  <si>
    <t>JOSE MAIA FILHO - ME</t>
  </si>
  <si>
    <t>RG DA SILVEIRA LTDA</t>
  </si>
  <si>
    <t>TRF SILVA RENT A CAR LOCASDORA DE VEÍCULOS LTDA</t>
  </si>
  <si>
    <t>TRANSCOL MATERIAL DE CONSTRUÇÃO INDUSTRIA E COMÉRCIO LTDA -EPP</t>
  </si>
  <si>
    <t>TRANSPORTES E LOGÍSTICA SANTAFÉ LTDA</t>
  </si>
  <si>
    <t>ILÍQUIDO</t>
  </si>
  <si>
    <t>AUTOS FÍSICOS.</t>
  </si>
  <si>
    <t>PESSOA JURÍDICA CONSTA COMO BAIXADA.</t>
  </si>
  <si>
    <t>CREDOR APRESENTOU HABILITAÇÃO DE CRÉDITO</t>
  </si>
  <si>
    <t>UNIÃO</t>
  </si>
  <si>
    <t>0002705-15.2001.4.01.3801</t>
  </si>
  <si>
    <t>UNIÃO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</si>
</sst>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&quot;\ #,##0.00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222222"/>
      <name val="Aptos Narrow"/>
      <family val="2"/>
      <scheme val="minor"/>
    </font>
    <font>
      <sz val="11"/>
      <color rgb="FF333333"/>
      <name val="Aptos Narrow"/>
      <family val="2"/>
      <scheme val="minor"/>
    </font>
    <font>
      <sz val="12"/>
      <color theme="1"/>
      <name val="Aptos"/>
      <family val="2"/>
    </font>
    <font>
      <sz val="11"/>
      <color rgb="FF455468"/>
      <name val="Aptos Narrow"/>
      <family val="2"/>
      <scheme val="minor"/>
    </font>
    <font>
      <sz val="11"/>
      <color rgb="FF24242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3" applyFont="1" applyBorder="1" applyAlignment="1">
      <alignment horizontal="center"/>
    </xf>
    <xf numFmtId="44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0" fillId="3" borderId="1" xfId="3" applyFont="1" applyFill="1" applyBorder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44" fontId="1" fillId="3" borderId="1" xfId="9" applyFont="1" applyFill="1" applyBorder="1" applyAlignment="1">
      <alignment horizontal="center" vertical="center" wrapText="1"/>
    </xf>
    <xf numFmtId="44" fontId="9" fillId="3" borderId="1" xfId="9" applyFont="1" applyFill="1" applyBorder="1" applyAlignment="1">
      <alignment horizontal="center" vertical="center" wrapText="1"/>
    </xf>
    <xf numFmtId="44" fontId="12" fillId="3" borderId="1" xfId="0" applyNumberFormat="1" applyFont="1" applyFill="1" applyBorder="1" applyAlignment="1">
      <alignment horizontal="center" vertical="center"/>
    </xf>
    <xf numFmtId="44" fontId="1" fillId="3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/>
    </xf>
    <xf numFmtId="44" fontId="1" fillId="0" borderId="1" xfId="0" applyNumberFormat="1" applyFont="1" applyBorder="1" applyAlignment="1">
      <alignment horizontal="center" vertical="center" wrapText="1"/>
    </xf>
    <xf numFmtId="44" fontId="1" fillId="0" borderId="1" xfId="3" applyFont="1" applyFill="1" applyBorder="1" applyAlignment="1">
      <alignment horizontal="center" vertical="center"/>
    </xf>
    <xf numFmtId="44" fontId="1" fillId="3" borderId="1" xfId="3" applyFont="1" applyFill="1" applyBorder="1" applyAlignment="1">
      <alignment horizontal="center" vertical="center"/>
    </xf>
    <xf numFmtId="44" fontId="1" fillId="0" borderId="1" xfId="3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4" fontId="1" fillId="0" borderId="1" xfId="3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4" fontId="11" fillId="4" borderId="1" xfId="0" applyNumberFormat="1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/>
    </xf>
    <xf numFmtId="44" fontId="9" fillId="4" borderId="1" xfId="0" applyNumberFormat="1" applyFont="1" applyFill="1" applyBorder="1" applyAlignment="1">
      <alignment horizontal="center" vertical="center"/>
    </xf>
    <xf numFmtId="44" fontId="11" fillId="3" borderId="1" xfId="0" applyNumberFormat="1" applyFont="1" applyFill="1" applyBorder="1" applyAlignment="1">
      <alignment horizontal="center" vertical="center"/>
    </xf>
    <xf numFmtId="44" fontId="1" fillId="0" borderId="1" xfId="3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4" fontId="0" fillId="3" borderId="1" xfId="3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4" fontId="9" fillId="3" borderId="1" xfId="3" applyFont="1" applyFill="1" applyBorder="1" applyAlignment="1">
      <alignment horizontal="center" vertical="center"/>
    </xf>
    <xf numFmtId="44" fontId="0" fillId="0" borderId="0" xfId="0" applyNumberFormat="1"/>
    <xf numFmtId="0" fontId="1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4" fontId="14" fillId="3" borderId="0" xfId="3" applyFont="1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0">
    <cellStyle name="Hyperlink" xfId="4" xr:uid="{00000000-000B-0000-0000-000008000000}"/>
    <cellStyle name="Moeda" xfId="3" builtinId="4"/>
    <cellStyle name="Moeda 2" xfId="2" xr:uid="{4A0312CA-EAB1-4805-BA5E-A43CDDAB5D5F}"/>
    <cellStyle name="Moeda 3" xfId="9" xr:uid="{3C3CBC7A-1B2C-4298-9A33-857AEEF0EB7E}"/>
    <cellStyle name="Normal" xfId="0" builtinId="0"/>
    <cellStyle name="Normal 2" xfId="1" xr:uid="{16D58657-73CB-44A4-9B8C-7B768E8444BE}"/>
    <cellStyle name="Normal 2 2" xfId="8" xr:uid="{1EC3653D-307F-40A3-A03D-C0C011048DAA}"/>
    <cellStyle name="Normal 3" xfId="5" xr:uid="{5E84DD37-A252-45B1-9650-65F84BF14AEE}"/>
    <cellStyle name="Porcentagem 2" xfId="7" xr:uid="{1AFDB449-2328-435A-9D4C-F38F4F522E2D}"/>
    <cellStyle name="Vírgula 2" xfId="6" xr:uid="{DA1939B2-11B5-4187-BBC1-2601C8E90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usbrasil.com.br/processos/nome/32595860/gislaine-gomes-de-oliveir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9317-C80F-4EEC-A401-813A15A3A416}">
  <dimension ref="B1:H640"/>
  <sheetViews>
    <sheetView tabSelected="1" topLeftCell="B1" zoomScale="80" zoomScaleNormal="80" workbookViewId="0">
      <selection activeCell="C634" sqref="C634"/>
    </sheetView>
  </sheetViews>
  <sheetFormatPr defaultRowHeight="14.4" x14ac:dyDescent="0.3"/>
  <cols>
    <col min="3" max="3" width="157.88671875" style="7" bestFit="1" customWidth="1"/>
    <col min="4" max="4" width="86.5546875" style="7" bestFit="1" customWidth="1"/>
    <col min="5" max="5" width="49.6640625" style="7" bestFit="1" customWidth="1"/>
    <col min="6" max="6" width="25.5546875" style="8" customWidth="1"/>
    <col min="7" max="7" width="27.44140625" style="7" bestFit="1" customWidth="1"/>
    <col min="8" max="8" width="55.88671875" style="7" bestFit="1" customWidth="1"/>
  </cols>
  <sheetData>
    <row r="1" spans="3:8" x14ac:dyDescent="0.3">
      <c r="C1"/>
      <c r="D1"/>
      <c r="E1"/>
      <c r="F1"/>
      <c r="G1"/>
      <c r="H1"/>
    </row>
    <row r="2" spans="3:8" x14ac:dyDescent="0.3">
      <c r="C2"/>
      <c r="D2"/>
      <c r="E2"/>
      <c r="F2"/>
      <c r="G2"/>
      <c r="H2"/>
    </row>
    <row r="3" spans="3:8" x14ac:dyDescent="0.3">
      <c r="C3"/>
      <c r="D3"/>
      <c r="E3"/>
      <c r="F3"/>
      <c r="G3"/>
      <c r="H3"/>
    </row>
    <row r="4" spans="3:8" ht="43.2" x14ac:dyDescent="0.3">
      <c r="C4" s="1" t="s">
        <v>1696</v>
      </c>
      <c r="D4" s="2" t="s">
        <v>1</v>
      </c>
      <c r="E4" s="2" t="s">
        <v>2</v>
      </c>
      <c r="F4" s="3" t="s">
        <v>3</v>
      </c>
      <c r="G4" s="3" t="s">
        <v>4</v>
      </c>
      <c r="H4" s="1" t="s">
        <v>5</v>
      </c>
    </row>
    <row r="5" spans="3:8" x14ac:dyDescent="0.3">
      <c r="C5" s="13" t="s">
        <v>470</v>
      </c>
      <c r="D5" s="13" t="s">
        <v>772</v>
      </c>
      <c r="E5" s="10" t="s">
        <v>619</v>
      </c>
      <c r="F5" s="11">
        <v>24091.26</v>
      </c>
      <c r="G5" s="10" t="s">
        <v>1698</v>
      </c>
      <c r="H5" s="10" t="s">
        <v>1713</v>
      </c>
    </row>
    <row r="6" spans="3:8" x14ac:dyDescent="0.3">
      <c r="C6" s="13" t="s">
        <v>471</v>
      </c>
      <c r="D6" s="13" t="s">
        <v>773</v>
      </c>
      <c r="E6" s="10" t="s">
        <v>620</v>
      </c>
      <c r="F6" s="11">
        <v>36400.82</v>
      </c>
      <c r="G6" s="10" t="s">
        <v>1698</v>
      </c>
      <c r="H6" s="10" t="s">
        <v>1713</v>
      </c>
    </row>
    <row r="7" spans="3:8" x14ac:dyDescent="0.3">
      <c r="C7" s="10"/>
      <c r="D7" s="13"/>
      <c r="E7" s="10"/>
      <c r="F7" s="31"/>
      <c r="G7" s="33"/>
      <c r="H7" s="31"/>
    </row>
    <row r="8" spans="3:8" x14ac:dyDescent="0.3">
      <c r="C8" s="13" t="s">
        <v>472</v>
      </c>
      <c r="D8" s="13" t="s">
        <v>774</v>
      </c>
      <c r="E8" s="10" t="s">
        <v>621</v>
      </c>
      <c r="F8" s="11">
        <v>6829.29</v>
      </c>
      <c r="G8" s="10" t="s">
        <v>1698</v>
      </c>
      <c r="H8" s="10" t="s">
        <v>1713</v>
      </c>
    </row>
    <row r="9" spans="3:8" x14ac:dyDescent="0.3">
      <c r="C9" s="10"/>
      <c r="D9" s="13"/>
      <c r="E9" s="10"/>
      <c r="F9" s="31"/>
      <c r="G9" s="33"/>
      <c r="H9" s="31"/>
    </row>
    <row r="10" spans="3:8" x14ac:dyDescent="0.3">
      <c r="C10" s="13" t="s">
        <v>473</v>
      </c>
      <c r="D10" s="13" t="s">
        <v>775</v>
      </c>
      <c r="E10" s="10" t="s">
        <v>622</v>
      </c>
      <c r="F10" s="11">
        <v>12261.84</v>
      </c>
      <c r="G10" s="10" t="s">
        <v>1698</v>
      </c>
      <c r="H10" s="10" t="s">
        <v>1713</v>
      </c>
    </row>
    <row r="11" spans="3:8" x14ac:dyDescent="0.3">
      <c r="C11" s="13" t="s">
        <v>474</v>
      </c>
      <c r="D11" s="13" t="s">
        <v>776</v>
      </c>
      <c r="E11" s="10" t="s">
        <v>623</v>
      </c>
      <c r="F11" s="11">
        <v>14168.99</v>
      </c>
      <c r="G11" s="10" t="s">
        <v>1698</v>
      </c>
      <c r="H11" s="10" t="s">
        <v>1713</v>
      </c>
    </row>
    <row r="12" spans="3:8" x14ac:dyDescent="0.3">
      <c r="C12" s="13" t="s">
        <v>475</v>
      </c>
      <c r="D12" s="13" t="s">
        <v>777</v>
      </c>
      <c r="E12" s="10" t="s">
        <v>624</v>
      </c>
      <c r="F12" s="11">
        <v>49595.45</v>
      </c>
      <c r="G12" s="10" t="s">
        <v>1698</v>
      </c>
      <c r="H12" s="10" t="s">
        <v>1713</v>
      </c>
    </row>
    <row r="13" spans="3:8" x14ac:dyDescent="0.3">
      <c r="C13" s="13" t="s">
        <v>476</v>
      </c>
      <c r="D13" s="13" t="s">
        <v>778</v>
      </c>
      <c r="E13" s="10" t="s">
        <v>625</v>
      </c>
      <c r="F13" s="11">
        <v>83976.15</v>
      </c>
      <c r="G13" s="10" t="s">
        <v>1698</v>
      </c>
      <c r="H13" s="10" t="s">
        <v>1713</v>
      </c>
    </row>
    <row r="14" spans="3:8" x14ac:dyDescent="0.3">
      <c r="C14" s="13" t="s">
        <v>477</v>
      </c>
      <c r="D14" s="13" t="s">
        <v>779</v>
      </c>
      <c r="E14" s="10" t="s">
        <v>626</v>
      </c>
      <c r="F14" s="11">
        <v>17328.7</v>
      </c>
      <c r="G14" s="10" t="s">
        <v>1698</v>
      </c>
      <c r="H14" s="10" t="s">
        <v>1713</v>
      </c>
    </row>
    <row r="15" spans="3:8" x14ac:dyDescent="0.3">
      <c r="C15" s="10"/>
      <c r="D15" s="13"/>
      <c r="E15" s="10"/>
      <c r="F15" s="31"/>
      <c r="G15" s="33"/>
      <c r="H15" s="31"/>
    </row>
    <row r="16" spans="3:8" x14ac:dyDescent="0.3">
      <c r="C16" s="13" t="s">
        <v>478</v>
      </c>
      <c r="D16" s="13" t="s">
        <v>780</v>
      </c>
      <c r="E16" s="10" t="s">
        <v>627</v>
      </c>
      <c r="F16" s="11">
        <v>5553.74</v>
      </c>
      <c r="G16" s="10" t="s">
        <v>1698</v>
      </c>
      <c r="H16" s="10" t="s">
        <v>1713</v>
      </c>
    </row>
    <row r="17" spans="3:8" x14ac:dyDescent="0.3">
      <c r="C17" s="13" t="s">
        <v>479</v>
      </c>
      <c r="D17" s="13" t="s">
        <v>781</v>
      </c>
      <c r="E17" s="10" t="s">
        <v>628</v>
      </c>
      <c r="F17" s="11">
        <v>80523.39</v>
      </c>
      <c r="G17" s="10" t="s">
        <v>1698</v>
      </c>
      <c r="H17" s="10" t="s">
        <v>1713</v>
      </c>
    </row>
    <row r="18" spans="3:8" x14ac:dyDescent="0.3">
      <c r="C18" s="13" t="s">
        <v>480</v>
      </c>
      <c r="D18" s="13" t="s">
        <v>782</v>
      </c>
      <c r="E18" s="10" t="s">
        <v>629</v>
      </c>
      <c r="F18" s="11">
        <v>5997.88</v>
      </c>
      <c r="G18" s="10" t="s">
        <v>1698</v>
      </c>
      <c r="H18" s="10" t="s">
        <v>1713</v>
      </c>
    </row>
    <row r="19" spans="3:8" x14ac:dyDescent="0.3">
      <c r="C19" s="13" t="s">
        <v>481</v>
      </c>
      <c r="D19" s="13" t="s">
        <v>783</v>
      </c>
      <c r="E19" s="10" t="s">
        <v>630</v>
      </c>
      <c r="F19" s="11">
        <v>2114.7600000000002</v>
      </c>
      <c r="G19" s="10" t="s">
        <v>1698</v>
      </c>
      <c r="H19" s="10" t="s">
        <v>1713</v>
      </c>
    </row>
    <row r="20" spans="3:8" x14ac:dyDescent="0.3">
      <c r="C20" s="13" t="s">
        <v>482</v>
      </c>
      <c r="D20" s="13" t="s">
        <v>784</v>
      </c>
      <c r="E20" s="10" t="s">
        <v>631</v>
      </c>
      <c r="F20" s="11">
        <v>5940.64</v>
      </c>
      <c r="G20" s="10" t="s">
        <v>1698</v>
      </c>
      <c r="H20" s="10" t="s">
        <v>1713</v>
      </c>
    </row>
    <row r="21" spans="3:8" x14ac:dyDescent="0.3">
      <c r="C21" s="13" t="s">
        <v>483</v>
      </c>
      <c r="D21" s="13" t="s">
        <v>785</v>
      </c>
      <c r="E21" s="10" t="s">
        <v>632</v>
      </c>
      <c r="F21" s="11">
        <v>225052.86</v>
      </c>
      <c r="G21" s="10" t="s">
        <v>1698</v>
      </c>
      <c r="H21" s="10" t="s">
        <v>1713</v>
      </c>
    </row>
    <row r="22" spans="3:8" x14ac:dyDescent="0.3">
      <c r="C22" s="10" t="s">
        <v>1690</v>
      </c>
      <c r="D22" s="13" t="s">
        <v>1691</v>
      </c>
      <c r="E22" s="10" t="s">
        <v>76</v>
      </c>
      <c r="F22" s="27">
        <v>2016.41</v>
      </c>
      <c r="G22" s="33" t="s">
        <v>1698</v>
      </c>
      <c r="H22" s="33" t="s">
        <v>1699</v>
      </c>
    </row>
    <row r="23" spans="3:8" x14ac:dyDescent="0.3">
      <c r="C23" s="13" t="s">
        <v>1694</v>
      </c>
      <c r="D23" s="13" t="s">
        <v>1695</v>
      </c>
      <c r="E23" s="10" t="s">
        <v>76</v>
      </c>
      <c r="F23" s="27">
        <v>2016.41</v>
      </c>
      <c r="G23" s="33" t="s">
        <v>1698</v>
      </c>
      <c r="H23" s="33" t="s">
        <v>1699</v>
      </c>
    </row>
    <row r="24" spans="3:8" x14ac:dyDescent="0.3">
      <c r="C24" s="13" t="s">
        <v>1692</v>
      </c>
      <c r="D24" s="13" t="s">
        <v>1693</v>
      </c>
      <c r="E24" s="10" t="s">
        <v>76</v>
      </c>
      <c r="F24" s="27">
        <v>2016.41</v>
      </c>
      <c r="G24" s="33" t="s">
        <v>1698</v>
      </c>
      <c r="H24" s="33" t="s">
        <v>1699</v>
      </c>
    </row>
    <row r="25" spans="3:8" x14ac:dyDescent="0.3">
      <c r="C25" s="13" t="s">
        <v>484</v>
      </c>
      <c r="D25" s="13" t="s">
        <v>786</v>
      </c>
      <c r="E25" s="10" t="s">
        <v>633</v>
      </c>
      <c r="F25" s="11">
        <v>39448.9</v>
      </c>
      <c r="G25" s="10" t="s">
        <v>1698</v>
      </c>
      <c r="H25" s="10" t="s">
        <v>1713</v>
      </c>
    </row>
    <row r="26" spans="3:8" x14ac:dyDescent="0.3">
      <c r="C26" s="13" t="s">
        <v>485</v>
      </c>
      <c r="D26" s="13" t="s">
        <v>787</v>
      </c>
      <c r="E26" s="10" t="s">
        <v>634</v>
      </c>
      <c r="F26" s="11">
        <v>6444</v>
      </c>
      <c r="G26" s="10" t="s">
        <v>1698</v>
      </c>
      <c r="H26" s="10" t="s">
        <v>1713</v>
      </c>
    </row>
    <row r="27" spans="3:8" x14ac:dyDescent="0.3">
      <c r="C27" s="13" t="s">
        <v>486</v>
      </c>
      <c r="D27" s="13" t="s">
        <v>788</v>
      </c>
      <c r="E27" s="10" t="s">
        <v>635</v>
      </c>
      <c r="F27" s="11">
        <v>44154.31</v>
      </c>
      <c r="G27" s="10" t="s">
        <v>1698</v>
      </c>
      <c r="H27" s="10" t="s">
        <v>1713</v>
      </c>
    </row>
    <row r="28" spans="3:8" x14ac:dyDescent="0.3">
      <c r="C28" s="13" t="s">
        <v>487</v>
      </c>
      <c r="D28" s="13" t="s">
        <v>789</v>
      </c>
      <c r="E28" s="10" t="s">
        <v>636</v>
      </c>
      <c r="F28" s="11">
        <v>19667</v>
      </c>
      <c r="G28" s="10" t="s">
        <v>1698</v>
      </c>
      <c r="H28" s="10" t="s">
        <v>1713</v>
      </c>
    </row>
    <row r="29" spans="3:8" x14ac:dyDescent="0.3">
      <c r="C29" s="13" t="s">
        <v>488</v>
      </c>
      <c r="D29" s="13" t="s">
        <v>790</v>
      </c>
      <c r="E29" s="10" t="s">
        <v>637</v>
      </c>
      <c r="F29" s="11">
        <v>23869.73</v>
      </c>
      <c r="G29" s="10" t="s">
        <v>1698</v>
      </c>
      <c r="H29" s="10" t="s">
        <v>1713</v>
      </c>
    </row>
    <row r="30" spans="3:8" x14ac:dyDescent="0.3">
      <c r="C30" s="13" t="s">
        <v>489</v>
      </c>
      <c r="D30" s="13" t="s">
        <v>791</v>
      </c>
      <c r="E30" s="10" t="s">
        <v>638</v>
      </c>
      <c r="F30" s="11">
        <v>31283.61</v>
      </c>
      <c r="G30" s="10" t="s">
        <v>1698</v>
      </c>
      <c r="H30" s="10" t="s">
        <v>1713</v>
      </c>
    </row>
    <row r="31" spans="3:8" x14ac:dyDescent="0.3">
      <c r="C31" s="13" t="s">
        <v>490</v>
      </c>
      <c r="D31" s="13" t="s">
        <v>792</v>
      </c>
      <c r="E31" s="10" t="s">
        <v>639</v>
      </c>
      <c r="F31" s="11">
        <v>837331.48</v>
      </c>
      <c r="G31" s="10" t="s">
        <v>1698</v>
      </c>
      <c r="H31" s="10" t="s">
        <v>1713</v>
      </c>
    </row>
    <row r="32" spans="3:8" ht="57.6" x14ac:dyDescent="0.3">
      <c r="C32" s="13" t="s">
        <v>920</v>
      </c>
      <c r="D32" s="13" t="s">
        <v>1714</v>
      </c>
      <c r="E32" s="10" t="s">
        <v>640</v>
      </c>
      <c r="F32" s="11">
        <v>1844168.62</v>
      </c>
      <c r="G32" s="10" t="s">
        <v>1698</v>
      </c>
      <c r="H32" s="10" t="s">
        <v>1713</v>
      </c>
    </row>
    <row r="33" spans="3:8" x14ac:dyDescent="0.3">
      <c r="C33" s="13" t="s">
        <v>491</v>
      </c>
      <c r="D33" s="13" t="s">
        <v>793</v>
      </c>
      <c r="E33" s="10" t="s">
        <v>641</v>
      </c>
      <c r="F33" s="11">
        <v>42620.13</v>
      </c>
      <c r="G33" s="10" t="s">
        <v>1698</v>
      </c>
      <c r="H33" s="10" t="s">
        <v>1713</v>
      </c>
    </row>
    <row r="34" spans="3:8" x14ac:dyDescent="0.3">
      <c r="C34" s="13" t="s">
        <v>492</v>
      </c>
      <c r="D34" s="13" t="s">
        <v>794</v>
      </c>
      <c r="E34" s="10" t="s">
        <v>642</v>
      </c>
      <c r="F34" s="11">
        <v>2812.51</v>
      </c>
      <c r="G34" s="10" t="s">
        <v>1698</v>
      </c>
      <c r="H34" s="10" t="s">
        <v>1713</v>
      </c>
    </row>
    <row r="35" spans="3:8" x14ac:dyDescent="0.3">
      <c r="C35" s="13" t="s">
        <v>493</v>
      </c>
      <c r="D35" s="13" t="s">
        <v>795</v>
      </c>
      <c r="E35" s="10" t="s">
        <v>643</v>
      </c>
      <c r="F35" s="11">
        <v>115205.96</v>
      </c>
      <c r="G35" s="10" t="s">
        <v>1698</v>
      </c>
      <c r="H35" s="10" t="s">
        <v>1713</v>
      </c>
    </row>
    <row r="36" spans="3:8" x14ac:dyDescent="0.3">
      <c r="C36" s="13" t="s">
        <v>494</v>
      </c>
      <c r="D36" s="13" t="s">
        <v>796</v>
      </c>
      <c r="E36" s="10" t="s">
        <v>644</v>
      </c>
      <c r="F36" s="11">
        <v>181136.66</v>
      </c>
      <c r="G36" s="10" t="s">
        <v>1698</v>
      </c>
      <c r="H36" s="10" t="s">
        <v>1713</v>
      </c>
    </row>
    <row r="37" spans="3:8" x14ac:dyDescent="0.3">
      <c r="C37" s="13" t="s">
        <v>495</v>
      </c>
      <c r="D37" s="13" t="s">
        <v>797</v>
      </c>
      <c r="E37" s="10" t="s">
        <v>645</v>
      </c>
      <c r="F37" s="11">
        <v>379663.55</v>
      </c>
      <c r="G37" s="10" t="s">
        <v>1698</v>
      </c>
      <c r="H37" s="10" t="s">
        <v>1713</v>
      </c>
    </row>
    <row r="38" spans="3:8" x14ac:dyDescent="0.3">
      <c r="C38" s="13" t="s">
        <v>496</v>
      </c>
      <c r="D38" s="13" t="s">
        <v>798</v>
      </c>
      <c r="E38" s="52" t="s">
        <v>646</v>
      </c>
      <c r="F38" s="11">
        <v>82234.559999999998</v>
      </c>
      <c r="G38" s="10" t="s">
        <v>1698</v>
      </c>
      <c r="H38" s="10" t="s">
        <v>1713</v>
      </c>
    </row>
    <row r="39" spans="3:8" x14ac:dyDescent="0.3">
      <c r="C39" s="13" t="s">
        <v>497</v>
      </c>
      <c r="D39" s="13" t="s">
        <v>799</v>
      </c>
      <c r="E39" s="52" t="s">
        <v>647</v>
      </c>
      <c r="F39" s="11">
        <v>3567152.72</v>
      </c>
      <c r="G39" s="10" t="s">
        <v>1698</v>
      </c>
      <c r="H39" s="10" t="s">
        <v>1713</v>
      </c>
    </row>
    <row r="40" spans="3:8" x14ac:dyDescent="0.3">
      <c r="C40" s="13" t="s">
        <v>498</v>
      </c>
      <c r="D40" s="13" t="s">
        <v>800</v>
      </c>
      <c r="E40" s="10" t="s">
        <v>648</v>
      </c>
      <c r="F40" s="11">
        <v>12810.75</v>
      </c>
      <c r="G40" s="10" t="s">
        <v>1698</v>
      </c>
      <c r="H40" s="10" t="s">
        <v>1713</v>
      </c>
    </row>
    <row r="41" spans="3:8" x14ac:dyDescent="0.3">
      <c r="C41" s="13" t="s">
        <v>499</v>
      </c>
      <c r="D41" s="13" t="s">
        <v>801</v>
      </c>
      <c r="E41" s="10" t="s">
        <v>649</v>
      </c>
      <c r="F41" s="11">
        <v>58384.87</v>
      </c>
      <c r="G41" s="10" t="s">
        <v>1698</v>
      </c>
      <c r="H41" s="10" t="s">
        <v>1713</v>
      </c>
    </row>
    <row r="42" spans="3:8" x14ac:dyDescent="0.3">
      <c r="C42" s="13" t="s">
        <v>500</v>
      </c>
      <c r="D42" s="13" t="s">
        <v>802</v>
      </c>
      <c r="E42" s="52" t="s">
        <v>650</v>
      </c>
      <c r="F42" s="11">
        <v>182653.97</v>
      </c>
      <c r="G42" s="10" t="s">
        <v>1698</v>
      </c>
      <c r="H42" s="10" t="s">
        <v>1713</v>
      </c>
    </row>
    <row r="43" spans="3:8" x14ac:dyDescent="0.3">
      <c r="C43" s="13" t="s">
        <v>501</v>
      </c>
      <c r="D43" s="13" t="s">
        <v>803</v>
      </c>
      <c r="E43" s="10" t="s">
        <v>651</v>
      </c>
      <c r="F43" s="11">
        <v>121732.42</v>
      </c>
      <c r="G43" s="10" t="s">
        <v>1698</v>
      </c>
      <c r="H43" s="10" t="s">
        <v>1713</v>
      </c>
    </row>
    <row r="44" spans="3:8" x14ac:dyDescent="0.3">
      <c r="C44" s="13" t="s">
        <v>502</v>
      </c>
      <c r="D44" s="13" t="s">
        <v>804</v>
      </c>
      <c r="E44" s="10" t="s">
        <v>652</v>
      </c>
      <c r="F44" s="11">
        <v>64687.18</v>
      </c>
      <c r="G44" s="10" t="s">
        <v>1698</v>
      </c>
      <c r="H44" s="10" t="s">
        <v>1713</v>
      </c>
    </row>
    <row r="45" spans="3:8" x14ac:dyDescent="0.3">
      <c r="C45" s="10"/>
      <c r="D45" s="13"/>
      <c r="E45" s="10"/>
      <c r="F45" s="31"/>
      <c r="G45" s="33"/>
      <c r="H45" s="31"/>
    </row>
    <row r="46" spans="3:8" x14ac:dyDescent="0.3">
      <c r="C46" s="13" t="s">
        <v>503</v>
      </c>
      <c r="D46" s="13" t="s">
        <v>805</v>
      </c>
      <c r="E46" s="10" t="s">
        <v>653</v>
      </c>
      <c r="F46" s="11">
        <v>237412.68</v>
      </c>
      <c r="G46" s="10" t="s">
        <v>1698</v>
      </c>
      <c r="H46" s="10" t="s">
        <v>1713</v>
      </c>
    </row>
    <row r="47" spans="3:8" x14ac:dyDescent="0.3">
      <c r="C47" s="13" t="s">
        <v>616</v>
      </c>
      <c r="D47" s="13" t="s">
        <v>806</v>
      </c>
      <c r="E47" s="10" t="s">
        <v>654</v>
      </c>
      <c r="F47" s="11">
        <v>64303.68</v>
      </c>
      <c r="G47" s="10" t="s">
        <v>1698</v>
      </c>
      <c r="H47" s="10" t="s">
        <v>1713</v>
      </c>
    </row>
    <row r="48" spans="3:8" x14ac:dyDescent="0.3">
      <c r="C48" s="13" t="s">
        <v>617</v>
      </c>
      <c r="D48" s="13" t="s">
        <v>807</v>
      </c>
      <c r="E48" s="10" t="s">
        <v>655</v>
      </c>
      <c r="F48" s="11">
        <v>25771.18</v>
      </c>
      <c r="G48" s="10" t="s">
        <v>1698</v>
      </c>
      <c r="H48" s="10" t="s">
        <v>1713</v>
      </c>
    </row>
    <row r="49" spans="3:8" x14ac:dyDescent="0.3">
      <c r="C49" s="10"/>
      <c r="D49" s="13"/>
      <c r="E49" s="10"/>
      <c r="F49" s="31"/>
      <c r="G49" s="33"/>
      <c r="H49" s="31"/>
    </row>
    <row r="50" spans="3:8" x14ac:dyDescent="0.3">
      <c r="C50" s="13" t="s">
        <v>504</v>
      </c>
      <c r="D50" s="13" t="s">
        <v>808</v>
      </c>
      <c r="E50" s="10" t="s">
        <v>656</v>
      </c>
      <c r="F50" s="11">
        <v>15439.05</v>
      </c>
      <c r="G50" s="10" t="s">
        <v>1698</v>
      </c>
      <c r="H50" s="10" t="s">
        <v>1713</v>
      </c>
    </row>
    <row r="51" spans="3:8" x14ac:dyDescent="0.3">
      <c r="C51" s="13" t="s">
        <v>505</v>
      </c>
      <c r="D51" s="13" t="s">
        <v>809</v>
      </c>
      <c r="E51" s="10" t="s">
        <v>657</v>
      </c>
      <c r="F51" s="11">
        <v>57370.87</v>
      </c>
      <c r="G51" s="10" t="s">
        <v>1698</v>
      </c>
      <c r="H51" s="10" t="s">
        <v>1713</v>
      </c>
    </row>
    <row r="52" spans="3:8" x14ac:dyDescent="0.3">
      <c r="C52" s="13" t="s">
        <v>506</v>
      </c>
      <c r="D52" s="13" t="s">
        <v>810</v>
      </c>
      <c r="E52" s="10" t="s">
        <v>658</v>
      </c>
      <c r="F52" s="11">
        <v>376379.93</v>
      </c>
      <c r="G52" s="10" t="s">
        <v>1698</v>
      </c>
      <c r="H52" s="10" t="s">
        <v>1713</v>
      </c>
    </row>
    <row r="53" spans="3:8" x14ac:dyDescent="0.3">
      <c r="C53" s="10"/>
      <c r="D53" s="13"/>
      <c r="E53" s="10"/>
      <c r="F53" s="31"/>
      <c r="G53" s="33"/>
      <c r="H53" s="31"/>
    </row>
    <row r="54" spans="3:8" x14ac:dyDescent="0.3">
      <c r="C54" s="13" t="s">
        <v>507</v>
      </c>
      <c r="D54" s="13" t="s">
        <v>811</v>
      </c>
      <c r="E54" s="10" t="s">
        <v>659</v>
      </c>
      <c r="F54" s="11">
        <v>36641.550000000003</v>
      </c>
      <c r="G54" s="10" t="s">
        <v>1698</v>
      </c>
      <c r="H54" s="10" t="s">
        <v>1713</v>
      </c>
    </row>
    <row r="55" spans="3:8" x14ac:dyDescent="0.3">
      <c r="C55" s="10" t="s">
        <v>270</v>
      </c>
      <c r="D55" s="13" t="s">
        <v>93</v>
      </c>
      <c r="E55" s="10" t="s">
        <v>94</v>
      </c>
      <c r="F55" s="31">
        <v>59277.760000000002</v>
      </c>
      <c r="G55" s="33" t="s">
        <v>1698</v>
      </c>
      <c r="H55" s="33" t="s">
        <v>1699</v>
      </c>
    </row>
    <row r="56" spans="3:8" x14ac:dyDescent="0.3">
      <c r="C56" s="10" t="s">
        <v>271</v>
      </c>
      <c r="D56" s="13" t="s">
        <v>29</v>
      </c>
      <c r="E56" s="10" t="s">
        <v>95</v>
      </c>
      <c r="F56" s="31">
        <v>142913.16</v>
      </c>
      <c r="G56" s="33" t="s">
        <v>1698</v>
      </c>
      <c r="H56" s="33" t="s">
        <v>1699</v>
      </c>
    </row>
    <row r="57" spans="3:8" x14ac:dyDescent="0.3">
      <c r="C57" s="13" t="s">
        <v>508</v>
      </c>
      <c r="D57" s="13" t="s">
        <v>812</v>
      </c>
      <c r="E57" s="10" t="s">
        <v>660</v>
      </c>
      <c r="F57" s="11">
        <v>11709.65</v>
      </c>
      <c r="G57" s="10" t="s">
        <v>1698</v>
      </c>
      <c r="H57" s="10" t="s">
        <v>1713</v>
      </c>
    </row>
    <row r="58" spans="3:8" x14ac:dyDescent="0.3">
      <c r="C58" s="13" t="s">
        <v>509</v>
      </c>
      <c r="D58" s="13" t="s">
        <v>813</v>
      </c>
      <c r="E58" s="10" t="s">
        <v>1715</v>
      </c>
      <c r="F58" s="11">
        <v>551805.59</v>
      </c>
      <c r="G58" s="10" t="s">
        <v>1698</v>
      </c>
      <c r="H58" s="10" t="s">
        <v>1713</v>
      </c>
    </row>
    <row r="59" spans="3:8" x14ac:dyDescent="0.3">
      <c r="C59" s="13" t="s">
        <v>510</v>
      </c>
      <c r="D59" s="13" t="s">
        <v>814</v>
      </c>
      <c r="E59" s="10" t="s">
        <v>661</v>
      </c>
      <c r="F59" s="11">
        <v>7299.59</v>
      </c>
      <c r="G59" s="10" t="s">
        <v>1698</v>
      </c>
      <c r="H59" s="10" t="s">
        <v>1713</v>
      </c>
    </row>
    <row r="60" spans="3:8" x14ac:dyDescent="0.3">
      <c r="C60" s="13" t="s">
        <v>511</v>
      </c>
      <c r="D60" s="13" t="s">
        <v>815</v>
      </c>
      <c r="E60" s="10" t="s">
        <v>662</v>
      </c>
      <c r="F60" s="11">
        <v>62534.559999999998</v>
      </c>
      <c r="G60" s="10" t="s">
        <v>1698</v>
      </c>
      <c r="H60" s="10" t="s">
        <v>1713</v>
      </c>
    </row>
    <row r="61" spans="3:8" x14ac:dyDescent="0.3">
      <c r="C61" s="10"/>
      <c r="D61" s="13"/>
      <c r="E61" s="10"/>
      <c r="F61" s="31"/>
      <c r="G61" s="33"/>
      <c r="H61" s="31"/>
    </row>
    <row r="62" spans="3:8" ht="28.8" x14ac:dyDescent="0.3">
      <c r="C62" s="13" t="s">
        <v>618</v>
      </c>
      <c r="D62" s="13" t="s">
        <v>921</v>
      </c>
      <c r="E62" s="10" t="s">
        <v>663</v>
      </c>
      <c r="F62" s="46" t="s">
        <v>919</v>
      </c>
      <c r="G62" s="10" t="s">
        <v>1698</v>
      </c>
      <c r="H62" s="10" t="s">
        <v>1713</v>
      </c>
    </row>
    <row r="63" spans="3:8" x14ac:dyDescent="0.3">
      <c r="C63" s="13" t="s">
        <v>512</v>
      </c>
      <c r="D63" s="13" t="s">
        <v>816</v>
      </c>
      <c r="E63" s="10" t="s">
        <v>664</v>
      </c>
      <c r="F63" s="11">
        <v>3324.8</v>
      </c>
      <c r="G63" s="10" t="s">
        <v>1698</v>
      </c>
      <c r="H63" s="10" t="s">
        <v>1713</v>
      </c>
    </row>
    <row r="64" spans="3:8" x14ac:dyDescent="0.3">
      <c r="C64" s="13" t="s">
        <v>513</v>
      </c>
      <c r="D64" s="13" t="s">
        <v>817</v>
      </c>
      <c r="E64" s="10" t="s">
        <v>665</v>
      </c>
      <c r="F64" s="11">
        <v>24174.07</v>
      </c>
      <c r="G64" s="10" t="s">
        <v>1698</v>
      </c>
      <c r="H64" s="10" t="s">
        <v>1713</v>
      </c>
    </row>
    <row r="65" spans="3:8" x14ac:dyDescent="0.3">
      <c r="C65" s="10"/>
      <c r="D65" s="13"/>
      <c r="E65" s="10"/>
      <c r="F65" s="31"/>
      <c r="G65" s="33"/>
      <c r="H65" s="31"/>
    </row>
    <row r="66" spans="3:8" x14ac:dyDescent="0.3">
      <c r="C66" s="13" t="s">
        <v>514</v>
      </c>
      <c r="D66" s="13" t="s">
        <v>818</v>
      </c>
      <c r="E66" s="10" t="s">
        <v>666</v>
      </c>
      <c r="F66" s="11">
        <v>8484.06</v>
      </c>
      <c r="G66" s="10" t="s">
        <v>1698</v>
      </c>
      <c r="H66" s="10" t="s">
        <v>1713</v>
      </c>
    </row>
    <row r="67" spans="3:8" x14ac:dyDescent="0.3">
      <c r="C67" s="13" t="s">
        <v>515</v>
      </c>
      <c r="D67" s="13" t="s">
        <v>819</v>
      </c>
      <c r="E67" s="10" t="s">
        <v>667</v>
      </c>
      <c r="F67" s="11">
        <v>218597.59</v>
      </c>
      <c r="G67" s="10" t="s">
        <v>1698</v>
      </c>
      <c r="H67" s="10" t="s">
        <v>1713</v>
      </c>
    </row>
    <row r="68" spans="3:8" x14ac:dyDescent="0.3">
      <c r="C68" s="13" t="s">
        <v>516</v>
      </c>
      <c r="D68" s="13" t="s">
        <v>820</v>
      </c>
      <c r="E68" s="10" t="s">
        <v>668</v>
      </c>
      <c r="F68" s="11">
        <v>101944.29</v>
      </c>
      <c r="G68" s="10" t="s">
        <v>1698</v>
      </c>
      <c r="H68" s="10" t="s">
        <v>1713</v>
      </c>
    </row>
    <row r="69" spans="3:8" x14ac:dyDescent="0.3">
      <c r="C69" s="13" t="s">
        <v>517</v>
      </c>
      <c r="D69" s="13" t="s">
        <v>821</v>
      </c>
      <c r="E69" s="10" t="s">
        <v>669</v>
      </c>
      <c r="F69" s="11">
        <v>660.7</v>
      </c>
      <c r="G69" s="10" t="s">
        <v>1698</v>
      </c>
      <c r="H69" s="10" t="s">
        <v>1713</v>
      </c>
    </row>
    <row r="70" spans="3:8" x14ac:dyDescent="0.3">
      <c r="C70" s="13" t="s">
        <v>518</v>
      </c>
      <c r="D70" s="13" t="s">
        <v>822</v>
      </c>
      <c r="E70" s="10" t="s">
        <v>670</v>
      </c>
      <c r="F70" s="11">
        <v>37822.78</v>
      </c>
      <c r="G70" s="10" t="s">
        <v>1698</v>
      </c>
      <c r="H70" s="10" t="s">
        <v>1713</v>
      </c>
    </row>
    <row r="71" spans="3:8" x14ac:dyDescent="0.3">
      <c r="C71" s="13" t="s">
        <v>519</v>
      </c>
      <c r="D71" s="13" t="s">
        <v>823</v>
      </c>
      <c r="E71" s="10" t="s">
        <v>671</v>
      </c>
      <c r="F71" s="11">
        <v>18417.57</v>
      </c>
      <c r="G71" s="10" t="s">
        <v>1698</v>
      </c>
      <c r="H71" s="10" t="s">
        <v>1713</v>
      </c>
    </row>
    <row r="72" spans="3:8" x14ac:dyDescent="0.3">
      <c r="C72" s="13" t="s">
        <v>520</v>
      </c>
      <c r="D72" s="13" t="s">
        <v>824</v>
      </c>
      <c r="E72" s="10" t="s">
        <v>672</v>
      </c>
      <c r="F72" s="11">
        <v>28843.62</v>
      </c>
      <c r="G72" s="10" t="s">
        <v>1698</v>
      </c>
      <c r="H72" s="10" t="s">
        <v>1713</v>
      </c>
    </row>
    <row r="73" spans="3:8" x14ac:dyDescent="0.3">
      <c r="C73" s="13" t="s">
        <v>521</v>
      </c>
      <c r="D73" s="13" t="s">
        <v>825</v>
      </c>
      <c r="E73" s="10" t="s">
        <v>673</v>
      </c>
      <c r="F73" s="11">
        <v>428891.12</v>
      </c>
      <c r="G73" s="10" t="s">
        <v>1698</v>
      </c>
      <c r="H73" s="10" t="s">
        <v>1713</v>
      </c>
    </row>
    <row r="74" spans="3:8" x14ac:dyDescent="0.3">
      <c r="C74" s="13" t="s">
        <v>522</v>
      </c>
      <c r="D74" s="13" t="s">
        <v>826</v>
      </c>
      <c r="E74" s="10" t="s">
        <v>674</v>
      </c>
      <c r="F74" s="11">
        <v>141120.84</v>
      </c>
      <c r="G74" s="10" t="s">
        <v>1698</v>
      </c>
      <c r="H74" s="10" t="s">
        <v>1713</v>
      </c>
    </row>
    <row r="75" spans="3:8" x14ac:dyDescent="0.3">
      <c r="C75" s="13" t="s">
        <v>523</v>
      </c>
      <c r="D75" s="13" t="s">
        <v>827</v>
      </c>
      <c r="E75" s="10" t="s">
        <v>675</v>
      </c>
      <c r="F75" s="11">
        <v>9884.1</v>
      </c>
      <c r="G75" s="10" t="s">
        <v>1698</v>
      </c>
      <c r="H75" s="10" t="s">
        <v>1713</v>
      </c>
    </row>
    <row r="76" spans="3:8" x14ac:dyDescent="0.3">
      <c r="C76" s="13" t="s">
        <v>524</v>
      </c>
      <c r="D76" s="13" t="s">
        <v>828</v>
      </c>
      <c r="E76" s="10" t="s">
        <v>676</v>
      </c>
      <c r="F76" s="11">
        <v>95729.2</v>
      </c>
      <c r="G76" s="10" t="s">
        <v>1698</v>
      </c>
      <c r="H76" s="10" t="s">
        <v>1713</v>
      </c>
    </row>
    <row r="77" spans="3:8" x14ac:dyDescent="0.3">
      <c r="C77" s="13" t="s">
        <v>1716</v>
      </c>
      <c r="D77" s="13" t="s">
        <v>829</v>
      </c>
      <c r="E77" s="10" t="s">
        <v>677</v>
      </c>
      <c r="F77" s="11">
        <v>1511163.42</v>
      </c>
      <c r="G77" s="10" t="s">
        <v>1698</v>
      </c>
      <c r="H77" s="10" t="s">
        <v>1713</v>
      </c>
    </row>
    <row r="78" spans="3:8" x14ac:dyDescent="0.3">
      <c r="C78" s="13" t="s">
        <v>525</v>
      </c>
      <c r="D78" s="13" t="s">
        <v>830</v>
      </c>
      <c r="E78" s="10" t="s">
        <v>678</v>
      </c>
      <c r="F78" s="11">
        <v>23380.89</v>
      </c>
      <c r="G78" s="10" t="s">
        <v>1698</v>
      </c>
      <c r="H78" s="10" t="s">
        <v>1713</v>
      </c>
    </row>
    <row r="79" spans="3:8" x14ac:dyDescent="0.3">
      <c r="C79" s="13" t="s">
        <v>526</v>
      </c>
      <c r="D79" s="13" t="s">
        <v>831</v>
      </c>
      <c r="E79" s="10" t="s">
        <v>679</v>
      </c>
      <c r="F79" s="11">
        <v>3211.74</v>
      </c>
      <c r="G79" s="10" t="s">
        <v>1698</v>
      </c>
      <c r="H79" s="10" t="s">
        <v>1713</v>
      </c>
    </row>
    <row r="80" spans="3:8" x14ac:dyDescent="0.3">
      <c r="C80" s="13" t="s">
        <v>527</v>
      </c>
      <c r="D80" s="13" t="s">
        <v>832</v>
      </c>
      <c r="E80" s="10" t="s">
        <v>680</v>
      </c>
      <c r="F80" s="11">
        <v>42531.58</v>
      </c>
      <c r="G80" s="10" t="s">
        <v>1698</v>
      </c>
      <c r="H80" s="10" t="s">
        <v>1713</v>
      </c>
    </row>
    <row r="81" spans="3:8" x14ac:dyDescent="0.3">
      <c r="C81" s="13" t="s">
        <v>528</v>
      </c>
      <c r="D81" s="13" t="s">
        <v>833</v>
      </c>
      <c r="E81" s="10" t="s">
        <v>681</v>
      </c>
      <c r="F81" s="11">
        <v>59847.88</v>
      </c>
      <c r="G81" s="10" t="s">
        <v>1698</v>
      </c>
      <c r="H81" s="10" t="s">
        <v>1713</v>
      </c>
    </row>
    <row r="82" spans="3:8" x14ac:dyDescent="0.3">
      <c r="C82" s="13" t="s">
        <v>529</v>
      </c>
      <c r="D82" s="13" t="s">
        <v>834</v>
      </c>
      <c r="E82" s="10" t="s">
        <v>682</v>
      </c>
      <c r="F82" s="11">
        <v>8673.08</v>
      </c>
      <c r="G82" s="10" t="s">
        <v>1698</v>
      </c>
      <c r="H82" s="10" t="s">
        <v>1713</v>
      </c>
    </row>
    <row r="83" spans="3:8" x14ac:dyDescent="0.3">
      <c r="C83" s="10"/>
      <c r="D83" s="13"/>
      <c r="E83" s="10"/>
      <c r="F83" s="31"/>
      <c r="G83" s="33"/>
      <c r="H83" s="31"/>
    </row>
    <row r="84" spans="3:8" x14ac:dyDescent="0.3">
      <c r="C84" s="13" t="s">
        <v>530</v>
      </c>
      <c r="D84" s="13" t="s">
        <v>835</v>
      </c>
      <c r="E84" s="10" t="s">
        <v>684</v>
      </c>
      <c r="F84" s="11">
        <v>23321.89</v>
      </c>
      <c r="G84" s="10" t="s">
        <v>1698</v>
      </c>
      <c r="H84" s="10" t="s">
        <v>1713</v>
      </c>
    </row>
    <row r="85" spans="3:8" x14ac:dyDescent="0.3">
      <c r="C85" s="10"/>
      <c r="D85" s="13"/>
      <c r="E85" s="10"/>
      <c r="F85" s="31"/>
      <c r="G85" s="33"/>
      <c r="H85" s="31"/>
    </row>
    <row r="86" spans="3:8" x14ac:dyDescent="0.3">
      <c r="C86" s="13" t="s">
        <v>531</v>
      </c>
      <c r="D86" s="13" t="s">
        <v>836</v>
      </c>
      <c r="E86" s="10" t="s">
        <v>685</v>
      </c>
      <c r="F86" s="11">
        <v>17137.259999999998</v>
      </c>
      <c r="G86" s="10" t="s">
        <v>1698</v>
      </c>
      <c r="H86" s="10" t="s">
        <v>1713</v>
      </c>
    </row>
    <row r="87" spans="3:8" x14ac:dyDescent="0.3">
      <c r="C87" s="13" t="s">
        <v>532</v>
      </c>
      <c r="D87" s="13" t="s">
        <v>837</v>
      </c>
      <c r="E87" s="10" t="s">
        <v>686</v>
      </c>
      <c r="F87" s="11">
        <v>16595.63</v>
      </c>
      <c r="G87" s="10" t="s">
        <v>1698</v>
      </c>
      <c r="H87" s="10" t="s">
        <v>1713</v>
      </c>
    </row>
    <row r="88" spans="3:8" x14ac:dyDescent="0.3">
      <c r="C88" s="10"/>
      <c r="D88" s="13"/>
      <c r="E88" s="10"/>
      <c r="F88" s="31"/>
      <c r="G88" s="33"/>
      <c r="H88" s="31"/>
    </row>
    <row r="89" spans="3:8" x14ac:dyDescent="0.3">
      <c r="C89" s="13" t="s">
        <v>533</v>
      </c>
      <c r="D89" s="13" t="s">
        <v>838</v>
      </c>
      <c r="E89" s="10" t="s">
        <v>687</v>
      </c>
      <c r="F89" s="11">
        <v>332735.15999999997</v>
      </c>
      <c r="G89" s="10" t="s">
        <v>1698</v>
      </c>
      <c r="H89" s="10" t="s">
        <v>1713</v>
      </c>
    </row>
    <row r="90" spans="3:8" x14ac:dyDescent="0.3">
      <c r="C90" s="13" t="s">
        <v>534</v>
      </c>
      <c r="D90" s="13" t="s">
        <v>839</v>
      </c>
      <c r="E90" s="10" t="s">
        <v>688</v>
      </c>
      <c r="F90" s="11">
        <v>69683.59</v>
      </c>
      <c r="G90" s="10" t="s">
        <v>1698</v>
      </c>
      <c r="H90" s="10" t="s">
        <v>1713</v>
      </c>
    </row>
    <row r="91" spans="3:8" x14ac:dyDescent="0.3">
      <c r="C91" s="13" t="s">
        <v>535</v>
      </c>
      <c r="D91" s="13" t="s">
        <v>840</v>
      </c>
      <c r="E91" s="10" t="s">
        <v>689</v>
      </c>
      <c r="F91" s="11">
        <v>122755.14</v>
      </c>
      <c r="G91" s="10" t="s">
        <v>1698</v>
      </c>
      <c r="H91" s="10" t="s">
        <v>1713</v>
      </c>
    </row>
    <row r="92" spans="3:8" x14ac:dyDescent="0.3">
      <c r="C92" s="13" t="s">
        <v>536</v>
      </c>
      <c r="D92" s="13" t="s">
        <v>841</v>
      </c>
      <c r="E92" s="10" t="s">
        <v>690</v>
      </c>
      <c r="F92" s="11">
        <v>13562.5</v>
      </c>
      <c r="G92" s="10" t="s">
        <v>1698</v>
      </c>
      <c r="H92" s="10" t="s">
        <v>1713</v>
      </c>
    </row>
    <row r="93" spans="3:8" x14ac:dyDescent="0.3">
      <c r="C93" s="10"/>
      <c r="D93" s="13"/>
      <c r="E93" s="10"/>
      <c r="F93" s="31"/>
      <c r="G93" s="33"/>
      <c r="H93" s="31"/>
    </row>
    <row r="94" spans="3:8" x14ac:dyDescent="0.3">
      <c r="C94" s="13" t="s">
        <v>537</v>
      </c>
      <c r="D94" s="13" t="s">
        <v>842</v>
      </c>
      <c r="E94" s="10" t="s">
        <v>691</v>
      </c>
      <c r="F94" s="11">
        <v>10384.84</v>
      </c>
      <c r="G94" s="10" t="s">
        <v>1698</v>
      </c>
      <c r="H94" s="10" t="s">
        <v>1713</v>
      </c>
    </row>
    <row r="95" spans="3:8" x14ac:dyDescent="0.3">
      <c r="C95" s="13" t="s">
        <v>538</v>
      </c>
      <c r="D95" s="13" t="s">
        <v>843</v>
      </c>
      <c r="E95" s="10" t="s">
        <v>692</v>
      </c>
      <c r="F95" s="11">
        <v>101225.82</v>
      </c>
      <c r="G95" s="10" t="s">
        <v>1698</v>
      </c>
      <c r="H95" s="10" t="s">
        <v>1713</v>
      </c>
    </row>
    <row r="96" spans="3:8" x14ac:dyDescent="0.3">
      <c r="C96" s="13" t="s">
        <v>539</v>
      </c>
      <c r="D96" s="13" t="s">
        <v>844</v>
      </c>
      <c r="E96" s="10" t="s">
        <v>693</v>
      </c>
      <c r="F96" s="11">
        <v>13012.37</v>
      </c>
      <c r="G96" s="10" t="s">
        <v>1698</v>
      </c>
      <c r="H96" s="10" t="s">
        <v>1713</v>
      </c>
    </row>
    <row r="97" spans="2:8" x14ac:dyDescent="0.3">
      <c r="C97" s="10"/>
      <c r="D97" s="13"/>
      <c r="E97" s="10"/>
      <c r="F97" s="31"/>
      <c r="G97" s="33"/>
      <c r="H97" s="31"/>
    </row>
    <row r="98" spans="2:8" x14ac:dyDescent="0.3">
      <c r="C98" s="10"/>
      <c r="D98" s="13"/>
      <c r="E98" s="10"/>
      <c r="F98" s="31"/>
      <c r="G98" s="33"/>
      <c r="H98" s="31"/>
    </row>
    <row r="99" spans="2:8" x14ac:dyDescent="0.3">
      <c r="C99" s="13" t="s">
        <v>540</v>
      </c>
      <c r="D99" s="13" t="s">
        <v>845</v>
      </c>
      <c r="E99" s="10" t="s">
        <v>695</v>
      </c>
      <c r="F99" s="11">
        <v>63622.09</v>
      </c>
      <c r="G99" s="10" t="s">
        <v>1698</v>
      </c>
      <c r="H99" s="10" t="s">
        <v>1713</v>
      </c>
    </row>
    <row r="100" spans="2:8" x14ac:dyDescent="0.3">
      <c r="C100" s="10"/>
      <c r="D100" s="13"/>
      <c r="E100" s="10"/>
      <c r="F100" s="31"/>
      <c r="G100" s="33"/>
      <c r="H100" s="31"/>
    </row>
    <row r="101" spans="2:8" x14ac:dyDescent="0.3">
      <c r="C101" s="10"/>
      <c r="D101" s="13"/>
      <c r="E101" s="10"/>
      <c r="F101" s="31"/>
      <c r="G101" s="33"/>
      <c r="H101" s="31"/>
    </row>
    <row r="102" spans="2:8" x14ac:dyDescent="0.3">
      <c r="C102" s="13" t="s">
        <v>541</v>
      </c>
      <c r="D102" s="13" t="s">
        <v>846</v>
      </c>
      <c r="E102" s="10" t="s">
        <v>696</v>
      </c>
      <c r="F102" s="11">
        <v>61479.41</v>
      </c>
      <c r="G102" s="10" t="s">
        <v>1698</v>
      </c>
      <c r="H102" s="10" t="s">
        <v>1713</v>
      </c>
    </row>
    <row r="103" spans="2:8" x14ac:dyDescent="0.3">
      <c r="C103" s="13" t="s">
        <v>542</v>
      </c>
      <c r="D103" s="13" t="s">
        <v>847</v>
      </c>
      <c r="E103" s="10" t="s">
        <v>697</v>
      </c>
      <c r="F103" s="11">
        <v>16805.29</v>
      </c>
      <c r="G103" s="10" t="s">
        <v>1698</v>
      </c>
      <c r="H103" s="10" t="s">
        <v>1713</v>
      </c>
    </row>
    <row r="104" spans="2:8" x14ac:dyDescent="0.3">
      <c r="C104" s="13" t="s">
        <v>543</v>
      </c>
      <c r="D104" s="13" t="s">
        <v>848</v>
      </c>
      <c r="E104" s="10" t="s">
        <v>698</v>
      </c>
      <c r="F104" s="11">
        <v>7398.18</v>
      </c>
      <c r="G104" s="10" t="s">
        <v>1698</v>
      </c>
      <c r="H104" s="10" t="s">
        <v>1713</v>
      </c>
    </row>
    <row r="105" spans="2:8" x14ac:dyDescent="0.3">
      <c r="C105" s="13" t="s">
        <v>544</v>
      </c>
      <c r="D105" s="13" t="s">
        <v>849</v>
      </c>
      <c r="E105" s="10" t="s">
        <v>699</v>
      </c>
      <c r="F105" s="11">
        <v>71704.37</v>
      </c>
      <c r="G105" s="10" t="s">
        <v>1698</v>
      </c>
      <c r="H105" s="10" t="s">
        <v>1713</v>
      </c>
    </row>
    <row r="106" spans="2:8" x14ac:dyDescent="0.3">
      <c r="C106" s="13" t="s">
        <v>545</v>
      </c>
      <c r="D106" s="13" t="s">
        <v>850</v>
      </c>
      <c r="E106" s="10" t="s">
        <v>700</v>
      </c>
      <c r="F106" s="11">
        <v>1486.3</v>
      </c>
      <c r="G106" s="10" t="s">
        <v>1698</v>
      </c>
      <c r="H106" s="10" t="s">
        <v>1713</v>
      </c>
    </row>
    <row r="107" spans="2:8" x14ac:dyDescent="0.3">
      <c r="C107" s="13" t="s">
        <v>546</v>
      </c>
      <c r="D107" s="13" t="s">
        <v>851</v>
      </c>
      <c r="E107" s="10" t="s">
        <v>701</v>
      </c>
      <c r="F107" s="11">
        <v>11574.71</v>
      </c>
      <c r="G107" s="10" t="s">
        <v>1698</v>
      </c>
      <c r="H107" s="10" t="s">
        <v>1713</v>
      </c>
    </row>
    <row r="108" spans="2:8" s="12" customFormat="1" x14ac:dyDescent="0.3">
      <c r="B108"/>
      <c r="C108" s="13" t="s">
        <v>547</v>
      </c>
      <c r="D108" s="13" t="s">
        <v>852</v>
      </c>
      <c r="E108" s="10" t="s">
        <v>702</v>
      </c>
      <c r="F108" s="11">
        <v>144348.79999999999</v>
      </c>
      <c r="G108" s="10" t="s">
        <v>1698</v>
      </c>
      <c r="H108" s="10" t="s">
        <v>1713</v>
      </c>
    </row>
    <row r="109" spans="2:8" x14ac:dyDescent="0.3">
      <c r="C109" s="13" t="s">
        <v>548</v>
      </c>
      <c r="D109" s="13" t="s">
        <v>852</v>
      </c>
      <c r="E109" s="10" t="s">
        <v>703</v>
      </c>
      <c r="F109" s="11">
        <v>3729.36</v>
      </c>
      <c r="G109" s="10" t="s">
        <v>1698</v>
      </c>
      <c r="H109" s="10" t="s">
        <v>1713</v>
      </c>
    </row>
    <row r="110" spans="2:8" x14ac:dyDescent="0.3">
      <c r="C110" s="13" t="s">
        <v>549</v>
      </c>
      <c r="D110" s="13" t="s">
        <v>853</v>
      </c>
      <c r="E110" s="10" t="s">
        <v>704</v>
      </c>
      <c r="F110" s="11">
        <v>32005.32</v>
      </c>
      <c r="G110" s="10" t="s">
        <v>1698</v>
      </c>
      <c r="H110" s="10" t="s">
        <v>1713</v>
      </c>
    </row>
    <row r="111" spans="2:8" x14ac:dyDescent="0.3">
      <c r="C111" s="13" t="s">
        <v>550</v>
      </c>
      <c r="D111" s="13" t="s">
        <v>854</v>
      </c>
      <c r="E111" s="10" t="s">
        <v>705</v>
      </c>
      <c r="F111" s="11">
        <v>30435.599999999999</v>
      </c>
      <c r="G111" s="10" t="s">
        <v>1698</v>
      </c>
      <c r="H111" s="10" t="s">
        <v>1713</v>
      </c>
    </row>
    <row r="112" spans="2:8" x14ac:dyDescent="0.3">
      <c r="C112" s="13" t="s">
        <v>551</v>
      </c>
      <c r="D112" s="13" t="s">
        <v>855</v>
      </c>
      <c r="E112" s="10" t="s">
        <v>706</v>
      </c>
      <c r="F112" s="11">
        <v>7972.5</v>
      </c>
      <c r="G112" s="10" t="s">
        <v>1698</v>
      </c>
      <c r="H112" s="10" t="s">
        <v>1713</v>
      </c>
    </row>
    <row r="113" spans="3:8" x14ac:dyDescent="0.3">
      <c r="C113" s="13" t="s">
        <v>552</v>
      </c>
      <c r="D113" s="13" t="s">
        <v>856</v>
      </c>
      <c r="E113" s="10" t="s">
        <v>707</v>
      </c>
      <c r="F113" s="11">
        <v>263886.53999999998</v>
      </c>
      <c r="G113" s="10" t="s">
        <v>1698</v>
      </c>
      <c r="H113" s="10" t="s">
        <v>1713</v>
      </c>
    </row>
    <row r="114" spans="3:8" x14ac:dyDescent="0.3">
      <c r="C114" s="13" t="s">
        <v>553</v>
      </c>
      <c r="D114" s="13" t="s">
        <v>857</v>
      </c>
      <c r="E114" s="10" t="s">
        <v>708</v>
      </c>
      <c r="F114" s="11">
        <v>4047.03</v>
      </c>
      <c r="G114" s="10" t="s">
        <v>1698</v>
      </c>
      <c r="H114" s="10" t="s">
        <v>1713</v>
      </c>
    </row>
    <row r="115" spans="3:8" x14ac:dyDescent="0.3">
      <c r="C115" s="13" t="s">
        <v>554</v>
      </c>
      <c r="D115" s="13" t="s">
        <v>858</v>
      </c>
      <c r="E115" s="10" t="s">
        <v>709</v>
      </c>
      <c r="F115" s="11">
        <v>56955.86</v>
      </c>
      <c r="G115" s="10" t="s">
        <v>1698</v>
      </c>
      <c r="H115" s="10" t="s">
        <v>1713</v>
      </c>
    </row>
    <row r="116" spans="3:8" x14ac:dyDescent="0.3">
      <c r="C116" s="13" t="s">
        <v>555</v>
      </c>
      <c r="D116" s="13" t="s">
        <v>859</v>
      </c>
      <c r="E116" s="10" t="s">
        <v>710</v>
      </c>
      <c r="F116" s="11">
        <v>23516.21</v>
      </c>
      <c r="G116" s="10" t="s">
        <v>1698</v>
      </c>
      <c r="H116" s="10" t="s">
        <v>1713</v>
      </c>
    </row>
    <row r="117" spans="3:8" x14ac:dyDescent="0.3">
      <c r="C117" s="13" t="s">
        <v>556</v>
      </c>
      <c r="D117" s="13" t="s">
        <v>860</v>
      </c>
      <c r="E117" s="10" t="s">
        <v>711</v>
      </c>
      <c r="F117" s="11">
        <v>1749.4</v>
      </c>
      <c r="G117" s="10" t="s">
        <v>1698</v>
      </c>
      <c r="H117" s="10" t="s">
        <v>1713</v>
      </c>
    </row>
    <row r="118" spans="3:8" x14ac:dyDescent="0.3">
      <c r="C118" s="13" t="s">
        <v>557</v>
      </c>
      <c r="D118" s="13" t="s">
        <v>861</v>
      </c>
      <c r="E118" s="10" t="s">
        <v>712</v>
      </c>
      <c r="F118" s="11">
        <v>120058.78</v>
      </c>
      <c r="G118" s="10" t="s">
        <v>1698</v>
      </c>
      <c r="H118" s="10" t="s">
        <v>1713</v>
      </c>
    </row>
    <row r="119" spans="3:8" x14ac:dyDescent="0.3">
      <c r="C119" s="13" t="s">
        <v>558</v>
      </c>
      <c r="D119" s="13" t="s">
        <v>862</v>
      </c>
      <c r="E119" s="10" t="s">
        <v>713</v>
      </c>
      <c r="F119" s="11">
        <v>555420.75</v>
      </c>
      <c r="G119" s="10" t="s">
        <v>1698</v>
      </c>
      <c r="H119" s="10" t="s">
        <v>1713</v>
      </c>
    </row>
    <row r="120" spans="3:8" x14ac:dyDescent="0.3">
      <c r="C120" s="13" t="s">
        <v>559</v>
      </c>
      <c r="D120" s="13" t="s">
        <v>863</v>
      </c>
      <c r="E120" s="10" t="s">
        <v>714</v>
      </c>
      <c r="F120" s="11">
        <v>492461</v>
      </c>
      <c r="G120" s="10" t="s">
        <v>1698</v>
      </c>
      <c r="H120" s="10" t="s">
        <v>1713</v>
      </c>
    </row>
    <row r="121" spans="3:8" x14ac:dyDescent="0.3">
      <c r="C121" s="13" t="s">
        <v>560</v>
      </c>
      <c r="D121" s="13" t="s">
        <v>864</v>
      </c>
      <c r="E121" s="10" t="s">
        <v>715</v>
      </c>
      <c r="F121" s="11">
        <v>11862.56</v>
      </c>
      <c r="G121" s="10" t="s">
        <v>1698</v>
      </c>
      <c r="H121" s="10" t="s">
        <v>1713</v>
      </c>
    </row>
    <row r="122" spans="3:8" x14ac:dyDescent="0.3">
      <c r="C122" s="13" t="s">
        <v>561</v>
      </c>
      <c r="D122" s="13" t="s">
        <v>865</v>
      </c>
      <c r="E122" s="10" t="s">
        <v>716</v>
      </c>
      <c r="F122" s="11">
        <v>84033.18</v>
      </c>
      <c r="G122" s="10" t="s">
        <v>1698</v>
      </c>
      <c r="H122" s="10" t="s">
        <v>1713</v>
      </c>
    </row>
    <row r="123" spans="3:8" x14ac:dyDescent="0.3">
      <c r="C123" s="10"/>
      <c r="D123" s="13"/>
      <c r="E123" s="10"/>
      <c r="F123" s="31"/>
      <c r="G123" s="33"/>
      <c r="H123" s="31"/>
    </row>
    <row r="124" spans="3:8" x14ac:dyDescent="0.3">
      <c r="C124" s="13" t="s">
        <v>562</v>
      </c>
      <c r="D124" s="13" t="s">
        <v>866</v>
      </c>
      <c r="E124" s="10" t="s">
        <v>717</v>
      </c>
      <c r="F124" s="11">
        <v>126116.01</v>
      </c>
      <c r="G124" s="10" t="s">
        <v>1698</v>
      </c>
      <c r="H124" s="10" t="s">
        <v>1713</v>
      </c>
    </row>
    <row r="125" spans="3:8" x14ac:dyDescent="0.3">
      <c r="C125" s="10"/>
      <c r="D125" s="13"/>
      <c r="E125" s="10"/>
      <c r="F125" s="31"/>
      <c r="G125" s="33"/>
      <c r="H125" s="31"/>
    </row>
    <row r="126" spans="3:8" x14ac:dyDescent="0.3">
      <c r="C126" s="13"/>
      <c r="D126" s="13"/>
      <c r="E126" s="10"/>
      <c r="F126" s="31"/>
      <c r="G126" s="33"/>
      <c r="H126" s="31"/>
    </row>
    <row r="127" spans="3:8" x14ac:dyDescent="0.3">
      <c r="C127" s="13" t="s">
        <v>563</v>
      </c>
      <c r="D127" s="13" t="s">
        <v>867</v>
      </c>
      <c r="E127" s="10" t="s">
        <v>718</v>
      </c>
      <c r="F127" s="11">
        <v>10813.29</v>
      </c>
      <c r="G127" s="10" t="s">
        <v>1698</v>
      </c>
      <c r="H127" s="10" t="s">
        <v>1713</v>
      </c>
    </row>
    <row r="128" spans="3:8" x14ac:dyDescent="0.3">
      <c r="C128" s="13" t="s">
        <v>564</v>
      </c>
      <c r="D128" s="13" t="s">
        <v>868</v>
      </c>
      <c r="E128" s="10" t="s">
        <v>719</v>
      </c>
      <c r="F128" s="11">
        <v>44678.22</v>
      </c>
      <c r="G128" s="10" t="s">
        <v>1698</v>
      </c>
      <c r="H128" s="10" t="s">
        <v>1713</v>
      </c>
    </row>
    <row r="129" spans="2:8" x14ac:dyDescent="0.3">
      <c r="C129" s="13" t="s">
        <v>565</v>
      </c>
      <c r="D129" s="13" t="s">
        <v>869</v>
      </c>
      <c r="E129" s="10" t="s">
        <v>720</v>
      </c>
      <c r="F129" s="11">
        <v>19480.11</v>
      </c>
      <c r="G129" s="10" t="s">
        <v>1698</v>
      </c>
      <c r="H129" s="10" t="s">
        <v>1713</v>
      </c>
    </row>
    <row r="130" spans="2:8" x14ac:dyDescent="0.3">
      <c r="C130" s="10"/>
      <c r="D130" s="13"/>
      <c r="E130" s="10"/>
      <c r="F130" s="31"/>
      <c r="G130" s="33"/>
      <c r="H130" s="31"/>
    </row>
    <row r="131" spans="2:8" x14ac:dyDescent="0.3">
      <c r="C131" s="13" t="s">
        <v>566</v>
      </c>
      <c r="D131" s="13" t="s">
        <v>870</v>
      </c>
      <c r="E131" s="10" t="s">
        <v>721</v>
      </c>
      <c r="F131" s="11">
        <v>146350.35</v>
      </c>
      <c r="G131" s="10" t="s">
        <v>1698</v>
      </c>
      <c r="H131" s="10" t="s">
        <v>1713</v>
      </c>
    </row>
    <row r="132" spans="2:8" s="12" customFormat="1" x14ac:dyDescent="0.3">
      <c r="B132"/>
      <c r="C132" s="10"/>
      <c r="D132" s="13"/>
      <c r="E132" s="10"/>
      <c r="F132" s="31"/>
      <c r="G132" s="33"/>
      <c r="H132" s="31"/>
    </row>
    <row r="133" spans="2:8" x14ac:dyDescent="0.3">
      <c r="C133" s="13" t="s">
        <v>567</v>
      </c>
      <c r="D133" s="13" t="s">
        <v>871</v>
      </c>
      <c r="E133" s="10" t="s">
        <v>722</v>
      </c>
      <c r="F133" s="11">
        <v>77706.259999999995</v>
      </c>
      <c r="G133" s="10" t="s">
        <v>1698</v>
      </c>
      <c r="H133" s="10" t="s">
        <v>1713</v>
      </c>
    </row>
    <row r="134" spans="2:8" x14ac:dyDescent="0.3">
      <c r="C134" s="13" t="s">
        <v>567</v>
      </c>
      <c r="D134" s="13" t="s">
        <v>871</v>
      </c>
      <c r="E134" s="10" t="s">
        <v>723</v>
      </c>
      <c r="F134" s="11">
        <v>10331.33</v>
      </c>
      <c r="G134" s="10" t="s">
        <v>1698</v>
      </c>
      <c r="H134" s="10" t="s">
        <v>1713</v>
      </c>
    </row>
    <row r="135" spans="2:8" x14ac:dyDescent="0.3">
      <c r="C135" s="13" t="s">
        <v>568</v>
      </c>
      <c r="D135" s="13" t="s">
        <v>872</v>
      </c>
      <c r="E135" s="10" t="s">
        <v>724</v>
      </c>
      <c r="F135" s="11">
        <v>25011.83</v>
      </c>
      <c r="G135" s="10" t="s">
        <v>1698</v>
      </c>
      <c r="H135" s="10" t="s">
        <v>1713</v>
      </c>
    </row>
    <row r="136" spans="2:8" x14ac:dyDescent="0.3">
      <c r="C136" s="10"/>
      <c r="D136" s="13"/>
      <c r="E136" s="10"/>
      <c r="F136" s="31"/>
      <c r="G136" s="33"/>
      <c r="H136" s="31"/>
    </row>
    <row r="137" spans="2:8" x14ac:dyDescent="0.3">
      <c r="C137" s="13" t="s">
        <v>569</v>
      </c>
      <c r="D137" s="13" t="s">
        <v>873</v>
      </c>
      <c r="E137" s="10" t="s">
        <v>725</v>
      </c>
      <c r="F137" s="11">
        <v>38420.160000000003</v>
      </c>
      <c r="G137" s="10" t="s">
        <v>1698</v>
      </c>
      <c r="H137" s="10" t="s">
        <v>1713</v>
      </c>
    </row>
    <row r="138" spans="2:8" x14ac:dyDescent="0.3">
      <c r="C138" s="10"/>
      <c r="D138" s="13"/>
      <c r="E138" s="10"/>
      <c r="F138" s="31"/>
      <c r="G138" s="33"/>
      <c r="H138" s="31"/>
    </row>
    <row r="139" spans="2:8" x14ac:dyDescent="0.3">
      <c r="C139" s="10"/>
      <c r="D139" s="13"/>
      <c r="E139" s="10"/>
      <c r="F139" s="31"/>
      <c r="G139" s="33"/>
      <c r="H139" s="31"/>
    </row>
    <row r="140" spans="2:8" x14ac:dyDescent="0.3">
      <c r="C140" s="13" t="s">
        <v>570</v>
      </c>
      <c r="D140" s="13" t="s">
        <v>874</v>
      </c>
      <c r="E140" s="10" t="s">
        <v>726</v>
      </c>
      <c r="F140" s="11">
        <v>50902.16</v>
      </c>
      <c r="G140" s="10" t="s">
        <v>1698</v>
      </c>
      <c r="H140" s="10" t="s">
        <v>1713</v>
      </c>
    </row>
    <row r="141" spans="2:8" x14ac:dyDescent="0.3">
      <c r="C141" s="13" t="s">
        <v>571</v>
      </c>
      <c r="D141" s="13" t="s">
        <v>875</v>
      </c>
      <c r="E141" s="10" t="s">
        <v>727</v>
      </c>
      <c r="F141" s="11">
        <v>37219.33</v>
      </c>
      <c r="G141" s="10" t="s">
        <v>1698</v>
      </c>
      <c r="H141" s="10" t="s">
        <v>1713</v>
      </c>
    </row>
    <row r="142" spans="2:8" x14ac:dyDescent="0.3">
      <c r="C142" s="10"/>
      <c r="D142" s="13"/>
      <c r="E142" s="10"/>
      <c r="F142" s="31"/>
      <c r="G142" s="33"/>
      <c r="H142" s="31"/>
    </row>
    <row r="143" spans="2:8" x14ac:dyDescent="0.3">
      <c r="C143" s="10"/>
      <c r="D143" s="13"/>
      <c r="E143" s="10"/>
      <c r="F143" s="31"/>
      <c r="G143" s="33"/>
      <c r="H143" s="31"/>
    </row>
    <row r="144" spans="2:8" x14ac:dyDescent="0.3">
      <c r="C144" s="10" t="s">
        <v>572</v>
      </c>
      <c r="D144" s="10" t="s">
        <v>876</v>
      </c>
      <c r="E144" s="10" t="s">
        <v>728</v>
      </c>
      <c r="F144" s="11">
        <v>45789.35</v>
      </c>
      <c r="G144" s="10" t="s">
        <v>1698</v>
      </c>
      <c r="H144" s="10" t="s">
        <v>1713</v>
      </c>
    </row>
    <row r="145" spans="3:8" x14ac:dyDescent="0.3">
      <c r="C145" s="10" t="s">
        <v>573</v>
      </c>
      <c r="D145" s="10" t="s">
        <v>877</v>
      </c>
      <c r="E145" s="10" t="s">
        <v>729</v>
      </c>
      <c r="F145" s="11">
        <v>1988856.16</v>
      </c>
      <c r="G145" s="10" t="s">
        <v>1698</v>
      </c>
      <c r="H145" s="10" t="s">
        <v>1713</v>
      </c>
    </row>
    <row r="146" spans="3:8" x14ac:dyDescent="0.3">
      <c r="C146" s="10" t="s">
        <v>574</v>
      </c>
      <c r="D146" s="10" t="s">
        <v>878</v>
      </c>
      <c r="E146" s="10" t="s">
        <v>730</v>
      </c>
      <c r="F146" s="11">
        <v>3494.93</v>
      </c>
      <c r="G146" s="10" t="s">
        <v>1698</v>
      </c>
      <c r="H146" s="10" t="s">
        <v>1713</v>
      </c>
    </row>
    <row r="147" spans="3:8" x14ac:dyDescent="0.3">
      <c r="C147" s="10" t="s">
        <v>575</v>
      </c>
      <c r="D147" s="10" t="s">
        <v>879</v>
      </c>
      <c r="E147" s="10" t="s">
        <v>731</v>
      </c>
      <c r="F147" s="11">
        <v>184687.72</v>
      </c>
      <c r="G147" s="10" t="s">
        <v>1698</v>
      </c>
      <c r="H147" s="10" t="s">
        <v>1713</v>
      </c>
    </row>
    <row r="148" spans="3:8" x14ac:dyDescent="0.3">
      <c r="C148" s="10" t="s">
        <v>576</v>
      </c>
      <c r="D148" s="10" t="s">
        <v>880</v>
      </c>
      <c r="E148" s="10" t="s">
        <v>732</v>
      </c>
      <c r="F148" s="11">
        <v>38777.51</v>
      </c>
      <c r="G148" s="10" t="s">
        <v>1698</v>
      </c>
      <c r="H148" s="10" t="s">
        <v>1713</v>
      </c>
    </row>
    <row r="149" spans="3:8" x14ac:dyDescent="0.3">
      <c r="C149" s="10" t="s">
        <v>577</v>
      </c>
      <c r="D149" s="10" t="s">
        <v>881</v>
      </c>
      <c r="E149" s="10" t="s">
        <v>733</v>
      </c>
      <c r="F149" s="11">
        <v>79952.820000000007</v>
      </c>
      <c r="G149" s="10" t="s">
        <v>1698</v>
      </c>
      <c r="H149" s="10" t="s">
        <v>1713</v>
      </c>
    </row>
    <row r="150" spans="3:8" x14ac:dyDescent="0.3">
      <c r="C150" s="10" t="s">
        <v>578</v>
      </c>
      <c r="D150" s="10" t="s">
        <v>882</v>
      </c>
      <c r="E150" s="10" t="s">
        <v>734</v>
      </c>
      <c r="F150" s="11">
        <v>492360.84</v>
      </c>
      <c r="G150" s="10" t="s">
        <v>1698</v>
      </c>
      <c r="H150" s="10" t="s">
        <v>1713</v>
      </c>
    </row>
    <row r="151" spans="3:8" x14ac:dyDescent="0.3">
      <c r="C151" s="10" t="s">
        <v>579</v>
      </c>
      <c r="D151" s="10" t="s">
        <v>883</v>
      </c>
      <c r="E151" s="10" t="s">
        <v>735</v>
      </c>
      <c r="F151" s="11">
        <v>114504.89</v>
      </c>
      <c r="G151" s="10" t="s">
        <v>1698</v>
      </c>
      <c r="H151" s="10" t="s">
        <v>1713</v>
      </c>
    </row>
    <row r="152" spans="3:8" x14ac:dyDescent="0.3">
      <c r="C152" s="10"/>
      <c r="D152" s="13"/>
      <c r="E152" s="10"/>
      <c r="F152" s="31"/>
      <c r="G152" s="33"/>
      <c r="H152" s="31"/>
    </row>
    <row r="153" spans="3:8" x14ac:dyDescent="0.3">
      <c r="C153" s="10"/>
      <c r="D153" s="13"/>
      <c r="E153" s="10"/>
      <c r="F153" s="31"/>
      <c r="G153" s="33"/>
      <c r="H153" s="31"/>
    </row>
    <row r="154" spans="3:8" x14ac:dyDescent="0.3">
      <c r="C154" s="10"/>
      <c r="D154" s="13"/>
      <c r="E154" s="10"/>
      <c r="F154" s="31"/>
      <c r="G154" s="33"/>
      <c r="H154" s="31"/>
    </row>
    <row r="155" spans="3:8" x14ac:dyDescent="0.3">
      <c r="C155" s="10" t="s">
        <v>580</v>
      </c>
      <c r="D155" s="10" t="s">
        <v>884</v>
      </c>
      <c r="E155" s="10" t="s">
        <v>736</v>
      </c>
      <c r="F155" s="11">
        <v>34049.550000000003</v>
      </c>
      <c r="G155" s="10" t="s">
        <v>1698</v>
      </c>
      <c r="H155" s="10" t="s">
        <v>1713</v>
      </c>
    </row>
    <row r="156" spans="3:8" x14ac:dyDescent="0.3">
      <c r="C156" s="10" t="s">
        <v>581</v>
      </c>
      <c r="D156" s="50" t="s">
        <v>1675</v>
      </c>
      <c r="E156" s="10" t="s">
        <v>737</v>
      </c>
      <c r="F156" s="11">
        <v>182686.6</v>
      </c>
      <c r="G156" s="10" t="s">
        <v>1698</v>
      </c>
      <c r="H156" s="10" t="s">
        <v>1713</v>
      </c>
    </row>
    <row r="157" spans="3:8" x14ac:dyDescent="0.3">
      <c r="C157" s="10" t="s">
        <v>582</v>
      </c>
      <c r="D157" s="10" t="s">
        <v>885</v>
      </c>
      <c r="E157" s="10" t="s">
        <v>738</v>
      </c>
      <c r="F157" s="11">
        <v>12129.82</v>
      </c>
      <c r="G157" s="10" t="s">
        <v>1698</v>
      </c>
      <c r="H157" s="10" t="s">
        <v>1713</v>
      </c>
    </row>
    <row r="158" spans="3:8" x14ac:dyDescent="0.3">
      <c r="C158" s="10" t="s">
        <v>583</v>
      </c>
      <c r="D158" s="10" t="s">
        <v>886</v>
      </c>
      <c r="E158" s="10" t="s">
        <v>739</v>
      </c>
      <c r="F158" s="11">
        <v>16805.29</v>
      </c>
      <c r="G158" s="10" t="s">
        <v>1698</v>
      </c>
      <c r="H158" s="10" t="s">
        <v>1713</v>
      </c>
    </row>
    <row r="159" spans="3:8" x14ac:dyDescent="0.3">
      <c r="C159" s="10" t="s">
        <v>584</v>
      </c>
      <c r="D159" s="10" t="s">
        <v>887</v>
      </c>
      <c r="E159" s="10" t="s">
        <v>740</v>
      </c>
      <c r="F159" s="11">
        <v>59679.82</v>
      </c>
      <c r="G159" s="10" t="s">
        <v>1698</v>
      </c>
      <c r="H159" s="10" t="s">
        <v>1713</v>
      </c>
    </row>
    <row r="160" spans="3:8" x14ac:dyDescent="0.3">
      <c r="C160" s="10"/>
      <c r="D160" s="13"/>
      <c r="E160" s="10"/>
      <c r="F160" s="31"/>
      <c r="G160" s="33"/>
      <c r="H160" s="31"/>
    </row>
    <row r="161" spans="3:8" x14ac:dyDescent="0.3">
      <c r="C161" s="10" t="s">
        <v>585</v>
      </c>
      <c r="D161" s="10" t="s">
        <v>888</v>
      </c>
      <c r="E161" s="10" t="s">
        <v>741</v>
      </c>
      <c r="F161" s="11">
        <v>30513.09</v>
      </c>
      <c r="G161" s="10" t="s">
        <v>1698</v>
      </c>
      <c r="H161" s="10" t="s">
        <v>1713</v>
      </c>
    </row>
    <row r="162" spans="3:8" x14ac:dyDescent="0.3">
      <c r="C162" s="10" t="s">
        <v>586</v>
      </c>
      <c r="D162" s="10" t="s">
        <v>889</v>
      </c>
      <c r="E162" s="10" t="s">
        <v>742</v>
      </c>
      <c r="F162" s="11">
        <v>16019.22</v>
      </c>
      <c r="G162" s="10" t="s">
        <v>1698</v>
      </c>
      <c r="H162" s="10" t="s">
        <v>1713</v>
      </c>
    </row>
    <row r="163" spans="3:8" x14ac:dyDescent="0.3">
      <c r="C163" s="10"/>
      <c r="D163" s="13"/>
      <c r="E163" s="10"/>
      <c r="F163" s="31"/>
      <c r="G163" s="33"/>
      <c r="H163" s="31"/>
    </row>
    <row r="164" spans="3:8" x14ac:dyDescent="0.3">
      <c r="C164" s="10" t="s">
        <v>587</v>
      </c>
      <c r="D164" s="10" t="s">
        <v>890</v>
      </c>
      <c r="E164" s="10" t="s">
        <v>743</v>
      </c>
      <c r="F164" s="11">
        <v>661314.24</v>
      </c>
      <c r="G164" s="10" t="s">
        <v>1698</v>
      </c>
      <c r="H164" s="10" t="s">
        <v>1713</v>
      </c>
    </row>
    <row r="165" spans="3:8" x14ac:dyDescent="0.3">
      <c r="C165" s="10"/>
      <c r="D165" s="13"/>
      <c r="E165" s="10"/>
      <c r="F165" s="31"/>
      <c r="G165" s="33"/>
      <c r="H165" s="31"/>
    </row>
    <row r="166" spans="3:8" x14ac:dyDescent="0.3">
      <c r="C166" s="10"/>
      <c r="D166" s="13"/>
      <c r="E166" s="10"/>
      <c r="F166" s="31"/>
      <c r="G166" s="33"/>
      <c r="H166" s="31"/>
    </row>
    <row r="167" spans="3:8" x14ac:dyDescent="0.3">
      <c r="C167" s="10" t="s">
        <v>588</v>
      </c>
      <c r="D167" s="10" t="s">
        <v>891</v>
      </c>
      <c r="E167" s="10" t="s">
        <v>744</v>
      </c>
      <c r="F167" s="11">
        <v>12210.12</v>
      </c>
      <c r="G167" s="10" t="s">
        <v>1698</v>
      </c>
      <c r="H167" s="10" t="s">
        <v>1713</v>
      </c>
    </row>
    <row r="168" spans="3:8" x14ac:dyDescent="0.3">
      <c r="C168" s="10" t="s">
        <v>589</v>
      </c>
      <c r="D168" s="10" t="s">
        <v>892</v>
      </c>
      <c r="E168" s="10" t="s">
        <v>745</v>
      </c>
      <c r="F168" s="11">
        <v>49851.58</v>
      </c>
      <c r="G168" s="10" t="s">
        <v>1698</v>
      </c>
      <c r="H168" s="10" t="s">
        <v>1713</v>
      </c>
    </row>
    <row r="169" spans="3:8" x14ac:dyDescent="0.3">
      <c r="C169" s="10"/>
      <c r="D169" s="13"/>
      <c r="E169" s="10"/>
      <c r="F169" s="31"/>
      <c r="G169" s="33"/>
      <c r="H169" s="31"/>
    </row>
    <row r="170" spans="3:8" x14ac:dyDescent="0.3">
      <c r="C170" s="10" t="s">
        <v>590</v>
      </c>
      <c r="D170" s="10" t="s">
        <v>893</v>
      </c>
      <c r="E170" s="10" t="s">
        <v>746</v>
      </c>
      <c r="F170" s="11">
        <v>231044.36</v>
      </c>
      <c r="G170" s="10" t="s">
        <v>1698</v>
      </c>
      <c r="H170" s="10" t="s">
        <v>1713</v>
      </c>
    </row>
    <row r="171" spans="3:8" x14ac:dyDescent="0.3">
      <c r="C171" s="10"/>
      <c r="D171" s="13"/>
      <c r="E171" s="10"/>
      <c r="F171" s="31"/>
      <c r="G171" s="33"/>
      <c r="H171" s="31"/>
    </row>
    <row r="172" spans="3:8" x14ac:dyDescent="0.3">
      <c r="C172" s="10" t="s">
        <v>591</v>
      </c>
      <c r="D172" s="10" t="s">
        <v>894</v>
      </c>
      <c r="E172" s="10" t="s">
        <v>747</v>
      </c>
      <c r="F172" s="11">
        <v>52811.12</v>
      </c>
      <c r="G172" s="10" t="s">
        <v>1698</v>
      </c>
      <c r="H172" s="10" t="s">
        <v>1713</v>
      </c>
    </row>
    <row r="173" spans="3:8" x14ac:dyDescent="0.3">
      <c r="C173" s="10"/>
      <c r="D173" s="13"/>
      <c r="E173" s="10"/>
      <c r="F173" s="31"/>
      <c r="G173" s="33"/>
      <c r="H173" s="31"/>
    </row>
    <row r="174" spans="3:8" x14ac:dyDescent="0.3">
      <c r="C174" s="10" t="s">
        <v>592</v>
      </c>
      <c r="D174" s="10" t="s">
        <v>895</v>
      </c>
      <c r="E174" s="10" t="s">
        <v>748</v>
      </c>
      <c r="F174" s="11">
        <v>29996.400000000001</v>
      </c>
      <c r="G174" s="10" t="s">
        <v>1698</v>
      </c>
      <c r="H174" s="10" t="s">
        <v>1713</v>
      </c>
    </row>
    <row r="175" spans="3:8" x14ac:dyDescent="0.3">
      <c r="C175" s="10" t="s">
        <v>593</v>
      </c>
      <c r="D175" s="10" t="s">
        <v>896</v>
      </c>
      <c r="E175" s="10" t="s">
        <v>749</v>
      </c>
      <c r="F175" s="11">
        <v>8271.35</v>
      </c>
      <c r="G175" s="10" t="s">
        <v>1698</v>
      </c>
      <c r="H175" s="10" t="s">
        <v>1713</v>
      </c>
    </row>
    <row r="176" spans="3:8" x14ac:dyDescent="0.3">
      <c r="C176" s="10"/>
      <c r="D176" s="13"/>
      <c r="E176" s="10"/>
      <c r="F176" s="31"/>
      <c r="G176" s="33"/>
      <c r="H176" s="31"/>
    </row>
    <row r="177" spans="3:8" x14ac:dyDescent="0.3">
      <c r="C177" s="10"/>
      <c r="D177" s="13"/>
      <c r="E177" s="10"/>
      <c r="F177" s="31"/>
      <c r="G177" s="33"/>
      <c r="H177" s="31"/>
    </row>
    <row r="178" spans="3:8" x14ac:dyDescent="0.3">
      <c r="C178" s="10" t="s">
        <v>594</v>
      </c>
      <c r="D178" s="10" t="s">
        <v>897</v>
      </c>
      <c r="E178" s="10" t="s">
        <v>750</v>
      </c>
      <c r="F178" s="11">
        <v>390635.47</v>
      </c>
      <c r="G178" s="10" t="s">
        <v>1698</v>
      </c>
      <c r="H178" s="10" t="s">
        <v>1713</v>
      </c>
    </row>
    <row r="179" spans="3:8" x14ac:dyDescent="0.3">
      <c r="C179" s="10" t="s">
        <v>595</v>
      </c>
      <c r="D179" s="10" t="s">
        <v>898</v>
      </c>
      <c r="E179" s="10" t="s">
        <v>751</v>
      </c>
      <c r="F179" s="11">
        <v>28501.69</v>
      </c>
      <c r="G179" s="10" t="s">
        <v>1698</v>
      </c>
      <c r="H179" s="10" t="s">
        <v>1713</v>
      </c>
    </row>
    <row r="180" spans="3:8" x14ac:dyDescent="0.3">
      <c r="C180" s="10" t="s">
        <v>596</v>
      </c>
      <c r="D180" s="10" t="s">
        <v>899</v>
      </c>
      <c r="E180" s="10" t="s">
        <v>752</v>
      </c>
      <c r="F180" s="11">
        <v>65789.67</v>
      </c>
      <c r="G180" s="10" t="s">
        <v>1698</v>
      </c>
      <c r="H180" s="10" t="s">
        <v>1713</v>
      </c>
    </row>
    <row r="181" spans="3:8" x14ac:dyDescent="0.3">
      <c r="C181" s="10"/>
      <c r="D181" s="13"/>
      <c r="E181" s="10"/>
      <c r="F181" s="31"/>
      <c r="G181" s="33"/>
      <c r="H181" s="31"/>
    </row>
    <row r="182" spans="3:8" x14ac:dyDescent="0.3">
      <c r="C182" s="10" t="s">
        <v>597</v>
      </c>
      <c r="D182" s="10" t="s">
        <v>900</v>
      </c>
      <c r="E182" s="10" t="s">
        <v>753</v>
      </c>
      <c r="F182" s="11">
        <v>24609.18</v>
      </c>
      <c r="G182" s="10" t="s">
        <v>1698</v>
      </c>
      <c r="H182" s="10" t="s">
        <v>1713</v>
      </c>
    </row>
    <row r="183" spans="3:8" x14ac:dyDescent="0.3">
      <c r="C183" s="10"/>
      <c r="D183" s="13"/>
      <c r="E183" s="10"/>
      <c r="F183" s="31"/>
      <c r="G183" s="33"/>
      <c r="H183" s="31"/>
    </row>
    <row r="184" spans="3:8" x14ac:dyDescent="0.3">
      <c r="C184" s="10" t="s">
        <v>598</v>
      </c>
      <c r="D184" s="10" t="s">
        <v>901</v>
      </c>
      <c r="E184" s="10" t="s">
        <v>754</v>
      </c>
      <c r="F184" s="11">
        <v>15233.5</v>
      </c>
      <c r="G184" s="10" t="s">
        <v>1698</v>
      </c>
      <c r="H184" s="10" t="s">
        <v>1713</v>
      </c>
    </row>
    <row r="185" spans="3:8" x14ac:dyDescent="0.3">
      <c r="C185" s="10" t="s">
        <v>599</v>
      </c>
      <c r="D185" s="10" t="s">
        <v>902</v>
      </c>
      <c r="E185" s="10" t="s">
        <v>755</v>
      </c>
      <c r="F185" s="11">
        <v>115381.79</v>
      </c>
      <c r="G185" s="10" t="s">
        <v>1698</v>
      </c>
      <c r="H185" s="10" t="s">
        <v>1713</v>
      </c>
    </row>
    <row r="186" spans="3:8" x14ac:dyDescent="0.3">
      <c r="C186" s="10" t="s">
        <v>600</v>
      </c>
      <c r="D186" s="10" t="s">
        <v>903</v>
      </c>
      <c r="E186" s="10" t="s">
        <v>756</v>
      </c>
      <c r="F186" s="11">
        <v>32169.42</v>
      </c>
      <c r="G186" s="10" t="s">
        <v>1698</v>
      </c>
      <c r="H186" s="10" t="s">
        <v>1713</v>
      </c>
    </row>
    <row r="187" spans="3:8" x14ac:dyDescent="0.3">
      <c r="C187" s="10" t="s">
        <v>601</v>
      </c>
      <c r="D187" s="10" t="s">
        <v>904</v>
      </c>
      <c r="E187" s="10" t="s">
        <v>757</v>
      </c>
      <c r="F187" s="11">
        <v>63085.87</v>
      </c>
      <c r="G187" s="10" t="s">
        <v>1698</v>
      </c>
      <c r="H187" s="10" t="s">
        <v>1713</v>
      </c>
    </row>
    <row r="188" spans="3:8" x14ac:dyDescent="0.3">
      <c r="C188" s="10" t="s">
        <v>602</v>
      </c>
      <c r="D188" s="10" t="s">
        <v>905</v>
      </c>
      <c r="E188" s="10" t="s">
        <v>758</v>
      </c>
      <c r="F188" s="11">
        <v>52231.6</v>
      </c>
      <c r="G188" s="10" t="s">
        <v>1698</v>
      </c>
      <c r="H188" s="10" t="s">
        <v>1713</v>
      </c>
    </row>
    <row r="189" spans="3:8" x14ac:dyDescent="0.3">
      <c r="C189" s="10" t="s">
        <v>603</v>
      </c>
      <c r="D189" s="10" t="s">
        <v>906</v>
      </c>
      <c r="E189" s="10" t="s">
        <v>759</v>
      </c>
      <c r="F189" s="11">
        <v>3255.8</v>
      </c>
      <c r="G189" s="10" t="s">
        <v>1698</v>
      </c>
      <c r="H189" s="10" t="s">
        <v>1713</v>
      </c>
    </row>
    <row r="190" spans="3:8" x14ac:dyDescent="0.3">
      <c r="C190" s="10" t="s">
        <v>604</v>
      </c>
      <c r="D190" s="10" t="s">
        <v>907</v>
      </c>
      <c r="E190" s="10" t="s">
        <v>760</v>
      </c>
      <c r="F190" s="11">
        <v>17603.04</v>
      </c>
      <c r="G190" s="10" t="s">
        <v>1698</v>
      </c>
      <c r="H190" s="10" t="s">
        <v>1713</v>
      </c>
    </row>
    <row r="191" spans="3:8" x14ac:dyDescent="0.3">
      <c r="C191" s="10"/>
      <c r="D191" s="13"/>
      <c r="E191" s="10"/>
      <c r="F191" s="31"/>
      <c r="G191" s="33"/>
      <c r="H191" s="31"/>
    </row>
    <row r="192" spans="3:8" x14ac:dyDescent="0.3">
      <c r="C192" s="10"/>
      <c r="D192" s="13"/>
      <c r="E192" s="10"/>
      <c r="F192" s="31"/>
      <c r="G192" s="33"/>
      <c r="H192" s="31"/>
    </row>
    <row r="193" spans="3:8" x14ac:dyDescent="0.3">
      <c r="C193" s="10"/>
      <c r="D193" s="13"/>
      <c r="E193" s="10"/>
      <c r="F193" s="31"/>
      <c r="G193" s="33"/>
      <c r="H193" s="31"/>
    </row>
    <row r="194" spans="3:8" x14ac:dyDescent="0.3">
      <c r="C194" s="10" t="s">
        <v>605</v>
      </c>
      <c r="D194" s="10" t="s">
        <v>908</v>
      </c>
      <c r="E194" s="10" t="s">
        <v>761</v>
      </c>
      <c r="F194" s="11">
        <v>162567.37</v>
      </c>
      <c r="G194" s="10" t="s">
        <v>1698</v>
      </c>
      <c r="H194" s="10" t="s">
        <v>1713</v>
      </c>
    </row>
    <row r="195" spans="3:8" x14ac:dyDescent="0.3">
      <c r="C195" s="10" t="s">
        <v>606</v>
      </c>
      <c r="D195" s="10" t="s">
        <v>909</v>
      </c>
      <c r="E195" s="10" t="s">
        <v>762</v>
      </c>
      <c r="F195" s="11">
        <v>75343.47</v>
      </c>
      <c r="G195" s="10" t="s">
        <v>1698</v>
      </c>
      <c r="H195" s="10" t="s">
        <v>1713</v>
      </c>
    </row>
    <row r="196" spans="3:8" x14ac:dyDescent="0.3">
      <c r="C196" s="10" t="s">
        <v>607</v>
      </c>
      <c r="D196" s="10" t="s">
        <v>910</v>
      </c>
      <c r="E196" s="10" t="s">
        <v>763</v>
      </c>
      <c r="F196" s="11">
        <v>83925.5</v>
      </c>
      <c r="G196" s="10" t="s">
        <v>1698</v>
      </c>
      <c r="H196" s="10" t="s">
        <v>1713</v>
      </c>
    </row>
    <row r="197" spans="3:8" x14ac:dyDescent="0.3">
      <c r="C197" s="10" t="s">
        <v>608</v>
      </c>
      <c r="D197" s="10" t="s">
        <v>911</v>
      </c>
      <c r="E197" s="10" t="s">
        <v>764</v>
      </c>
      <c r="F197" s="11">
        <v>37304.44</v>
      </c>
      <c r="G197" s="10" t="s">
        <v>1698</v>
      </c>
      <c r="H197" s="10" t="s">
        <v>1713</v>
      </c>
    </row>
    <row r="198" spans="3:8" x14ac:dyDescent="0.3">
      <c r="C198" s="10" t="s">
        <v>609</v>
      </c>
      <c r="D198" s="10" t="s">
        <v>912</v>
      </c>
      <c r="E198" s="10" t="s">
        <v>765</v>
      </c>
      <c r="F198" s="11">
        <v>42413.24</v>
      </c>
      <c r="G198" s="10" t="s">
        <v>1698</v>
      </c>
      <c r="H198" s="10" t="s">
        <v>1713</v>
      </c>
    </row>
    <row r="199" spans="3:8" x14ac:dyDescent="0.3">
      <c r="C199" s="10" t="s">
        <v>610</v>
      </c>
      <c r="D199" s="10" t="s">
        <v>913</v>
      </c>
      <c r="E199" s="10" t="s">
        <v>766</v>
      </c>
      <c r="F199" s="11">
        <v>43368.04</v>
      </c>
      <c r="G199" s="10" t="s">
        <v>1698</v>
      </c>
      <c r="H199" s="10" t="s">
        <v>1713</v>
      </c>
    </row>
    <row r="200" spans="3:8" x14ac:dyDescent="0.3">
      <c r="C200" s="10" t="s">
        <v>611</v>
      </c>
      <c r="D200" s="10" t="s">
        <v>914</v>
      </c>
      <c r="E200" s="10" t="s">
        <v>767</v>
      </c>
      <c r="F200" s="11">
        <v>26340.09</v>
      </c>
      <c r="G200" s="10" t="s">
        <v>1698</v>
      </c>
      <c r="H200" s="10" t="s">
        <v>1713</v>
      </c>
    </row>
    <row r="201" spans="3:8" x14ac:dyDescent="0.3">
      <c r="C201" s="10" t="s">
        <v>612</v>
      </c>
      <c r="D201" s="10" t="s">
        <v>915</v>
      </c>
      <c r="E201" s="10" t="s">
        <v>768</v>
      </c>
      <c r="F201" s="11">
        <v>70471.08</v>
      </c>
      <c r="G201" s="10" t="s">
        <v>1698</v>
      </c>
      <c r="H201" s="10" t="s">
        <v>1713</v>
      </c>
    </row>
    <row r="202" spans="3:8" x14ac:dyDescent="0.3">
      <c r="C202" s="10" t="s">
        <v>613</v>
      </c>
      <c r="D202" s="10" t="s">
        <v>916</v>
      </c>
      <c r="E202" s="10" t="s">
        <v>769</v>
      </c>
      <c r="F202" s="11">
        <v>198538.85</v>
      </c>
      <c r="G202" s="10" t="s">
        <v>1698</v>
      </c>
      <c r="H202" s="10" t="s">
        <v>1713</v>
      </c>
    </row>
    <row r="203" spans="3:8" x14ac:dyDescent="0.3">
      <c r="C203" s="10" t="s">
        <v>614</v>
      </c>
      <c r="D203" s="10" t="s">
        <v>917</v>
      </c>
      <c r="E203" s="10" t="s">
        <v>770</v>
      </c>
      <c r="F203" s="11">
        <v>403460.05</v>
      </c>
      <c r="G203" s="10" t="s">
        <v>1698</v>
      </c>
      <c r="H203" s="10" t="s">
        <v>1713</v>
      </c>
    </row>
    <row r="204" spans="3:8" x14ac:dyDescent="0.3">
      <c r="C204" s="10"/>
      <c r="D204" s="13"/>
      <c r="E204" s="10"/>
      <c r="F204" s="31"/>
      <c r="G204" s="33"/>
      <c r="H204" s="31"/>
    </row>
    <row r="205" spans="3:8" x14ac:dyDescent="0.3">
      <c r="C205" s="10" t="s">
        <v>615</v>
      </c>
      <c r="D205" s="10" t="s">
        <v>918</v>
      </c>
      <c r="E205" s="10" t="s">
        <v>771</v>
      </c>
      <c r="F205" s="11">
        <v>2705.3</v>
      </c>
      <c r="G205" s="10" t="s">
        <v>1698</v>
      </c>
      <c r="H205" s="10" t="s">
        <v>1713</v>
      </c>
    </row>
    <row r="206" spans="3:8" x14ac:dyDescent="0.3">
      <c r="C206" s="10" t="s">
        <v>1816</v>
      </c>
      <c r="D206" s="10" t="s">
        <v>1036</v>
      </c>
      <c r="E206" s="10" t="s">
        <v>1037</v>
      </c>
      <c r="F206" s="11">
        <v>59581.760000000002</v>
      </c>
      <c r="G206" s="10" t="s">
        <v>1712</v>
      </c>
      <c r="H206" s="10" t="s">
        <v>1713</v>
      </c>
    </row>
    <row r="207" spans="3:8" x14ac:dyDescent="0.3">
      <c r="C207" s="10" t="s">
        <v>1817</v>
      </c>
      <c r="D207" s="10" t="s">
        <v>1038</v>
      </c>
      <c r="E207" s="10" t="s">
        <v>1039</v>
      </c>
      <c r="F207" s="11">
        <v>34620.519999999997</v>
      </c>
      <c r="G207" s="10" t="s">
        <v>1712</v>
      </c>
      <c r="H207" s="10" t="s">
        <v>1713</v>
      </c>
    </row>
    <row r="208" spans="3:8" x14ac:dyDescent="0.3">
      <c r="C208" s="10" t="s">
        <v>1818</v>
      </c>
      <c r="D208" s="10" t="s">
        <v>1040</v>
      </c>
      <c r="E208" s="10" t="s">
        <v>1041</v>
      </c>
      <c r="F208" s="11">
        <v>57110.99</v>
      </c>
      <c r="G208" s="10" t="s">
        <v>1712</v>
      </c>
      <c r="H208" s="10" t="s">
        <v>1713</v>
      </c>
    </row>
    <row r="209" spans="3:8" x14ac:dyDescent="0.3">
      <c r="C209" s="10" t="s">
        <v>1819</v>
      </c>
      <c r="D209" s="10" t="s">
        <v>1042</v>
      </c>
      <c r="E209" s="10" t="s">
        <v>1043</v>
      </c>
      <c r="F209" s="11">
        <v>34936.589999999997</v>
      </c>
      <c r="G209" s="10" t="s">
        <v>1712</v>
      </c>
      <c r="H209" s="10" t="s">
        <v>1713</v>
      </c>
    </row>
    <row r="210" spans="3:8" x14ac:dyDescent="0.3">
      <c r="C210" s="10" t="s">
        <v>1820</v>
      </c>
      <c r="D210" s="10" t="s">
        <v>1044</v>
      </c>
      <c r="E210" s="10" t="s">
        <v>1045</v>
      </c>
      <c r="F210" s="11">
        <v>32457.91</v>
      </c>
      <c r="G210" s="10" t="s">
        <v>1712</v>
      </c>
      <c r="H210" s="10" t="s">
        <v>1713</v>
      </c>
    </row>
    <row r="211" spans="3:8" x14ac:dyDescent="0.3">
      <c r="C211" s="10"/>
      <c r="D211" s="10"/>
      <c r="E211" s="10"/>
      <c r="F211" s="31"/>
      <c r="G211" s="33"/>
      <c r="H211" s="31"/>
    </row>
    <row r="212" spans="3:8" x14ac:dyDescent="0.3">
      <c r="C212" s="10" t="s">
        <v>1821</v>
      </c>
      <c r="D212" s="10" t="s">
        <v>1046</v>
      </c>
      <c r="E212" s="10" t="s">
        <v>1047</v>
      </c>
      <c r="F212" s="11">
        <v>13565.68</v>
      </c>
      <c r="G212" s="10" t="s">
        <v>1712</v>
      </c>
      <c r="H212" s="10" t="s">
        <v>1713</v>
      </c>
    </row>
    <row r="213" spans="3:8" x14ac:dyDescent="0.3">
      <c r="C213" s="10" t="s">
        <v>1822</v>
      </c>
      <c r="D213" s="10" t="s">
        <v>1048</v>
      </c>
      <c r="E213" s="10" t="s">
        <v>1049</v>
      </c>
      <c r="F213" s="11">
        <v>216387.92</v>
      </c>
      <c r="G213" s="10" t="s">
        <v>1712</v>
      </c>
      <c r="H213" s="10" t="s">
        <v>1713</v>
      </c>
    </row>
    <row r="214" spans="3:8" x14ac:dyDescent="0.3">
      <c r="C214" s="10"/>
      <c r="D214" s="10"/>
      <c r="E214" s="10"/>
      <c r="F214" s="31"/>
      <c r="G214" s="33"/>
      <c r="H214" s="31"/>
    </row>
    <row r="215" spans="3:8" x14ac:dyDescent="0.3">
      <c r="C215" s="10" t="s">
        <v>1823</v>
      </c>
      <c r="D215" s="10" t="s">
        <v>1050</v>
      </c>
      <c r="E215" s="10" t="s">
        <v>1051</v>
      </c>
      <c r="F215" s="11">
        <v>149755.66</v>
      </c>
      <c r="G215" s="10" t="s">
        <v>1712</v>
      </c>
      <c r="H215" s="10" t="s">
        <v>1713</v>
      </c>
    </row>
    <row r="216" spans="3:8" x14ac:dyDescent="0.3">
      <c r="C216" s="10" t="s">
        <v>1823</v>
      </c>
      <c r="D216" s="10" t="s">
        <v>1050</v>
      </c>
      <c r="E216" s="10" t="s">
        <v>1052</v>
      </c>
      <c r="F216" s="11">
        <v>60405.7</v>
      </c>
      <c r="G216" s="10" t="s">
        <v>1712</v>
      </c>
      <c r="H216" s="10" t="s">
        <v>1713</v>
      </c>
    </row>
    <row r="217" spans="3:8" x14ac:dyDescent="0.3">
      <c r="C217" s="10" t="s">
        <v>1824</v>
      </c>
      <c r="D217" s="10" t="s">
        <v>1053</v>
      </c>
      <c r="E217" s="10" t="s">
        <v>1054</v>
      </c>
      <c r="F217" s="11">
        <v>22056.76</v>
      </c>
      <c r="G217" s="10" t="s">
        <v>1712</v>
      </c>
      <c r="H217" s="10" t="s">
        <v>1713</v>
      </c>
    </row>
    <row r="218" spans="3:8" x14ac:dyDescent="0.3">
      <c r="C218" s="10" t="s">
        <v>1825</v>
      </c>
      <c r="D218" s="10" t="s">
        <v>1055</v>
      </c>
      <c r="E218" s="10" t="s">
        <v>1056</v>
      </c>
      <c r="F218" s="11">
        <v>83372.91</v>
      </c>
      <c r="G218" s="10" t="s">
        <v>1712</v>
      </c>
      <c r="H218" s="10" t="s">
        <v>1713</v>
      </c>
    </row>
    <row r="219" spans="3:8" x14ac:dyDescent="0.3">
      <c r="C219" s="10" t="s">
        <v>1826</v>
      </c>
      <c r="D219" s="10" t="s">
        <v>1057</v>
      </c>
      <c r="E219" s="10" t="s">
        <v>1058</v>
      </c>
      <c r="F219" s="11">
        <v>87068.11</v>
      </c>
      <c r="G219" s="10" t="s">
        <v>1712</v>
      </c>
      <c r="H219" s="10" t="s">
        <v>1713</v>
      </c>
    </row>
    <row r="220" spans="3:8" x14ac:dyDescent="0.3">
      <c r="C220" s="10" t="s">
        <v>1828</v>
      </c>
      <c r="D220" s="10" t="s">
        <v>1060</v>
      </c>
      <c r="E220" s="10" t="s">
        <v>1061</v>
      </c>
      <c r="F220" s="11">
        <v>34105.699999999997</v>
      </c>
      <c r="G220" s="10" t="s">
        <v>1712</v>
      </c>
      <c r="H220" s="10" t="s">
        <v>1713</v>
      </c>
    </row>
    <row r="221" spans="3:8" x14ac:dyDescent="0.3">
      <c r="C221" s="10" t="s">
        <v>1828</v>
      </c>
      <c r="D221" s="10" t="s">
        <v>1062</v>
      </c>
      <c r="E221" s="10" t="s">
        <v>966</v>
      </c>
      <c r="F221" s="31">
        <v>5040.4799999999996</v>
      </c>
      <c r="G221" s="33" t="s">
        <v>1712</v>
      </c>
      <c r="H221" s="33" t="s">
        <v>1752</v>
      </c>
    </row>
    <row r="222" spans="3:8" ht="36" customHeight="1" x14ac:dyDescent="0.3">
      <c r="C222" s="10" t="s">
        <v>1829</v>
      </c>
      <c r="D222" s="10" t="s">
        <v>1063</v>
      </c>
      <c r="E222" s="10" t="s">
        <v>1064</v>
      </c>
      <c r="F222" s="11">
        <v>6088.38</v>
      </c>
      <c r="G222" s="10" t="s">
        <v>1712</v>
      </c>
      <c r="H222" s="10" t="s">
        <v>1713</v>
      </c>
    </row>
    <row r="223" spans="3:8" x14ac:dyDescent="0.3">
      <c r="C223" s="10" t="s">
        <v>1830</v>
      </c>
      <c r="D223" s="10" t="s">
        <v>1065</v>
      </c>
      <c r="E223" s="10" t="s">
        <v>1066</v>
      </c>
      <c r="F223" s="11">
        <v>75579.990000000005</v>
      </c>
      <c r="G223" s="10" t="s">
        <v>1712</v>
      </c>
      <c r="H223" s="10" t="s">
        <v>1713</v>
      </c>
    </row>
    <row r="224" spans="3:8" x14ac:dyDescent="0.3">
      <c r="C224" s="10" t="s">
        <v>1831</v>
      </c>
      <c r="D224" s="10" t="s">
        <v>1067</v>
      </c>
      <c r="E224" s="10" t="s">
        <v>1068</v>
      </c>
      <c r="F224" s="11">
        <v>336218.24</v>
      </c>
      <c r="G224" s="10" t="s">
        <v>1712</v>
      </c>
      <c r="H224" s="10" t="s">
        <v>1713</v>
      </c>
    </row>
    <row r="225" spans="3:8" x14ac:dyDescent="0.3">
      <c r="C225" s="10" t="s">
        <v>1833</v>
      </c>
      <c r="D225" s="10" t="s">
        <v>1070</v>
      </c>
      <c r="E225" s="10" t="s">
        <v>1071</v>
      </c>
      <c r="F225" s="11">
        <v>58658.879999999997</v>
      </c>
      <c r="G225" s="10" t="s">
        <v>1712</v>
      </c>
      <c r="H225" s="10" t="s">
        <v>1713</v>
      </c>
    </row>
    <row r="226" spans="3:8" x14ac:dyDescent="0.3">
      <c r="C226" s="10"/>
      <c r="D226" s="10"/>
      <c r="E226" s="10"/>
      <c r="F226" s="31"/>
      <c r="G226" s="33"/>
      <c r="H226" s="31"/>
    </row>
    <row r="227" spans="3:8" x14ac:dyDescent="0.3">
      <c r="C227" s="10" t="s">
        <v>1834</v>
      </c>
      <c r="D227" s="10" t="s">
        <v>1072</v>
      </c>
      <c r="E227" s="10" t="s">
        <v>1073</v>
      </c>
      <c r="F227" s="11">
        <v>57672.44</v>
      </c>
      <c r="G227" s="10" t="s">
        <v>1712</v>
      </c>
      <c r="H227" s="10" t="s">
        <v>1713</v>
      </c>
    </row>
    <row r="228" spans="3:8" x14ac:dyDescent="0.3">
      <c r="C228" s="10" t="s">
        <v>1835</v>
      </c>
      <c r="D228" s="10" t="s">
        <v>1074</v>
      </c>
      <c r="E228" s="10" t="s">
        <v>1075</v>
      </c>
      <c r="F228" s="11">
        <v>4296.5</v>
      </c>
      <c r="G228" s="10" t="s">
        <v>1712</v>
      </c>
      <c r="H228" s="10" t="s">
        <v>1713</v>
      </c>
    </row>
    <row r="229" spans="3:8" x14ac:dyDescent="0.3">
      <c r="C229" s="10"/>
      <c r="D229" s="10"/>
      <c r="E229" s="10"/>
      <c r="F229" s="31"/>
      <c r="G229" s="33"/>
      <c r="H229" s="31"/>
    </row>
    <row r="230" spans="3:8" x14ac:dyDescent="0.3">
      <c r="C230" s="10" t="s">
        <v>1836</v>
      </c>
      <c r="D230" s="10" t="s">
        <v>1076</v>
      </c>
      <c r="E230" s="10" t="s">
        <v>1077</v>
      </c>
      <c r="F230" s="11">
        <v>31981.53</v>
      </c>
      <c r="G230" s="10" t="s">
        <v>1712</v>
      </c>
      <c r="H230" s="10" t="s">
        <v>1713</v>
      </c>
    </row>
    <row r="231" spans="3:8" x14ac:dyDescent="0.3">
      <c r="C231" s="10" t="s">
        <v>1837</v>
      </c>
      <c r="D231" s="10" t="s">
        <v>1078</v>
      </c>
      <c r="E231" s="10" t="s">
        <v>1079</v>
      </c>
      <c r="F231" s="11">
        <v>25880.68</v>
      </c>
      <c r="G231" s="10" t="s">
        <v>1712</v>
      </c>
      <c r="H231" s="10" t="s">
        <v>1713</v>
      </c>
    </row>
    <row r="232" spans="3:8" x14ac:dyDescent="0.3">
      <c r="C232" s="10" t="s">
        <v>1838</v>
      </c>
      <c r="D232" s="10" t="s">
        <v>1080</v>
      </c>
      <c r="E232" s="10" t="s">
        <v>1081</v>
      </c>
      <c r="F232" s="11">
        <v>56105.21</v>
      </c>
      <c r="G232" s="10" t="s">
        <v>1712</v>
      </c>
      <c r="H232" s="10" t="s">
        <v>1713</v>
      </c>
    </row>
    <row r="233" spans="3:8" x14ac:dyDescent="0.3">
      <c r="C233" s="10" t="s">
        <v>1839</v>
      </c>
      <c r="D233" s="10" t="s">
        <v>1082</v>
      </c>
      <c r="E233" s="10" t="s">
        <v>1083</v>
      </c>
      <c r="F233" s="11">
        <v>27105.01</v>
      </c>
      <c r="G233" s="10" t="s">
        <v>1712</v>
      </c>
      <c r="H233" s="10" t="s">
        <v>1713</v>
      </c>
    </row>
    <row r="234" spans="3:8" x14ac:dyDescent="0.3">
      <c r="C234" s="10" t="s">
        <v>1840</v>
      </c>
      <c r="D234" s="10" t="s">
        <v>1084</v>
      </c>
      <c r="E234" s="10" t="s">
        <v>1085</v>
      </c>
      <c r="F234" s="11">
        <v>27411.77</v>
      </c>
      <c r="G234" s="10" t="s">
        <v>1712</v>
      </c>
      <c r="H234" s="10" t="s">
        <v>1713</v>
      </c>
    </row>
    <row r="235" spans="3:8" x14ac:dyDescent="0.3">
      <c r="C235" s="10" t="s">
        <v>1841</v>
      </c>
      <c r="D235" s="10" t="s">
        <v>1086</v>
      </c>
      <c r="E235" s="10" t="s">
        <v>1087</v>
      </c>
      <c r="F235" s="11">
        <v>1159.8499999999999</v>
      </c>
      <c r="G235" s="10" t="s">
        <v>1712</v>
      </c>
      <c r="H235" s="10" t="s">
        <v>1713</v>
      </c>
    </row>
    <row r="236" spans="3:8" x14ac:dyDescent="0.3">
      <c r="C236" s="10" t="s">
        <v>1843</v>
      </c>
      <c r="D236" s="10" t="s">
        <v>1090</v>
      </c>
      <c r="E236" s="10" t="s">
        <v>1091</v>
      </c>
      <c r="F236" s="11">
        <v>93309.92</v>
      </c>
      <c r="G236" s="10" t="s">
        <v>1712</v>
      </c>
      <c r="H236" s="10" t="s">
        <v>1713</v>
      </c>
    </row>
    <row r="237" spans="3:8" x14ac:dyDescent="0.3">
      <c r="C237" s="10" t="s">
        <v>1844</v>
      </c>
      <c r="D237" s="10" t="s">
        <v>1092</v>
      </c>
      <c r="E237" s="10" t="s">
        <v>1093</v>
      </c>
      <c r="F237" s="11">
        <v>76508.490000000005</v>
      </c>
      <c r="G237" s="10" t="s">
        <v>1712</v>
      </c>
      <c r="H237" s="10" t="s">
        <v>1713</v>
      </c>
    </row>
    <row r="238" spans="3:8" x14ac:dyDescent="0.3">
      <c r="C238" s="10"/>
      <c r="D238" s="10"/>
      <c r="E238" s="10"/>
      <c r="F238" s="31"/>
      <c r="G238" s="33"/>
      <c r="H238" s="31"/>
    </row>
    <row r="239" spans="3:8" x14ac:dyDescent="0.3">
      <c r="C239" s="10"/>
      <c r="D239" s="10"/>
      <c r="E239" s="10"/>
      <c r="F239" s="31"/>
      <c r="G239" s="33"/>
      <c r="H239" s="31"/>
    </row>
    <row r="240" spans="3:8" x14ac:dyDescent="0.3">
      <c r="C240" s="10" t="s">
        <v>1845</v>
      </c>
      <c r="D240" s="10" t="s">
        <v>1094</v>
      </c>
      <c r="E240" s="10" t="s">
        <v>1095</v>
      </c>
      <c r="F240" s="11">
        <v>6293.53</v>
      </c>
      <c r="G240" s="10" t="s">
        <v>1712</v>
      </c>
      <c r="H240" s="10" t="s">
        <v>1713</v>
      </c>
    </row>
    <row r="241" spans="3:8" x14ac:dyDescent="0.3">
      <c r="C241" s="10" t="s">
        <v>1846</v>
      </c>
      <c r="D241" s="10" t="s">
        <v>1096</v>
      </c>
      <c r="E241" s="10" t="s">
        <v>1097</v>
      </c>
      <c r="F241" s="11">
        <v>2435.73</v>
      </c>
      <c r="G241" s="10" t="s">
        <v>1712</v>
      </c>
      <c r="H241" s="10" t="s">
        <v>1713</v>
      </c>
    </row>
    <row r="242" spans="3:8" x14ac:dyDescent="0.3">
      <c r="C242" s="10" t="s">
        <v>1847</v>
      </c>
      <c r="D242" s="10" t="s">
        <v>1098</v>
      </c>
      <c r="E242" s="10" t="s">
        <v>1099</v>
      </c>
      <c r="F242" s="11">
        <v>50869.96</v>
      </c>
      <c r="G242" s="10" t="s">
        <v>1712</v>
      </c>
      <c r="H242" s="10" t="s">
        <v>1713</v>
      </c>
    </row>
    <row r="243" spans="3:8" x14ac:dyDescent="0.3">
      <c r="C243" s="10" t="s">
        <v>1848</v>
      </c>
      <c r="D243" s="10" t="s">
        <v>1100</v>
      </c>
      <c r="E243" s="10" t="s">
        <v>1101</v>
      </c>
      <c r="F243" s="11">
        <v>15285.24</v>
      </c>
      <c r="G243" s="10" t="s">
        <v>1712</v>
      </c>
      <c r="H243" s="10" t="s">
        <v>1713</v>
      </c>
    </row>
    <row r="244" spans="3:8" x14ac:dyDescent="0.3">
      <c r="C244" s="10" t="s">
        <v>1849</v>
      </c>
      <c r="D244" s="10" t="s">
        <v>1102</v>
      </c>
      <c r="E244" s="10" t="s">
        <v>1103</v>
      </c>
      <c r="F244" s="11">
        <v>11951.45</v>
      </c>
      <c r="G244" s="10" t="s">
        <v>1712</v>
      </c>
      <c r="H244" s="10" t="s">
        <v>1713</v>
      </c>
    </row>
    <row r="245" spans="3:8" x14ac:dyDescent="0.3">
      <c r="C245" s="10"/>
      <c r="D245" s="10"/>
      <c r="E245" s="10"/>
      <c r="F245" s="31"/>
      <c r="G245" s="33"/>
      <c r="H245" s="31"/>
    </row>
    <row r="246" spans="3:8" x14ac:dyDescent="0.3">
      <c r="C246" s="10"/>
      <c r="D246" s="10"/>
      <c r="E246" s="10"/>
      <c r="F246" s="31"/>
      <c r="G246" s="33"/>
      <c r="H246" s="31"/>
    </row>
    <row r="247" spans="3:8" x14ac:dyDescent="0.3">
      <c r="C247" s="10" t="s">
        <v>1851</v>
      </c>
      <c r="D247" s="10" t="s">
        <v>1106</v>
      </c>
      <c r="E247" s="10" t="s">
        <v>1107</v>
      </c>
      <c r="F247" s="11">
        <v>21595.45</v>
      </c>
      <c r="G247" s="10" t="s">
        <v>1712</v>
      </c>
      <c r="H247" s="10" t="s">
        <v>1713</v>
      </c>
    </row>
    <row r="248" spans="3:8" x14ac:dyDescent="0.3">
      <c r="C248" s="10"/>
      <c r="D248" s="10"/>
      <c r="E248" s="10"/>
      <c r="F248" s="31"/>
      <c r="G248" s="33"/>
      <c r="H248" s="31"/>
    </row>
    <row r="249" spans="3:8" x14ac:dyDescent="0.3">
      <c r="C249" s="10" t="s">
        <v>1852</v>
      </c>
      <c r="D249" s="10" t="s">
        <v>1108</v>
      </c>
      <c r="E249" s="10" t="s">
        <v>1109</v>
      </c>
      <c r="F249" s="11">
        <v>15007</v>
      </c>
      <c r="G249" s="10" t="s">
        <v>1712</v>
      </c>
      <c r="H249" s="10" t="s">
        <v>1713</v>
      </c>
    </row>
    <row r="250" spans="3:8" x14ac:dyDescent="0.3">
      <c r="C250" s="10" t="s">
        <v>1853</v>
      </c>
      <c r="D250" s="10" t="s">
        <v>1110</v>
      </c>
      <c r="E250" s="10" t="s">
        <v>1111</v>
      </c>
      <c r="F250" s="11">
        <v>3137.2</v>
      </c>
      <c r="G250" s="10" t="s">
        <v>1712</v>
      </c>
      <c r="H250" s="10" t="s">
        <v>1713</v>
      </c>
    </row>
    <row r="251" spans="3:8" ht="28.8" x14ac:dyDescent="0.3">
      <c r="C251" s="10" t="s">
        <v>1854</v>
      </c>
      <c r="D251" s="13" t="s">
        <v>1112</v>
      </c>
      <c r="E251" s="10" t="s">
        <v>1113</v>
      </c>
      <c r="F251" s="31">
        <v>117310.88</v>
      </c>
      <c r="G251" s="33" t="s">
        <v>1712</v>
      </c>
      <c r="H251" s="33" t="s">
        <v>1699</v>
      </c>
    </row>
    <row r="252" spans="3:8" x14ac:dyDescent="0.3">
      <c r="C252" s="10" t="s">
        <v>1855</v>
      </c>
      <c r="D252" s="52" t="s">
        <v>1114</v>
      </c>
      <c r="E252" s="10" t="s">
        <v>1115</v>
      </c>
      <c r="F252" s="11">
        <v>1029142.81</v>
      </c>
      <c r="G252" s="10" t="s">
        <v>1712</v>
      </c>
      <c r="H252" s="10" t="s">
        <v>1713</v>
      </c>
    </row>
    <row r="253" spans="3:8" x14ac:dyDescent="0.3">
      <c r="C253" s="10"/>
      <c r="D253" s="10"/>
      <c r="E253" s="10"/>
      <c r="F253" s="31"/>
      <c r="G253" s="33"/>
      <c r="H253" s="33"/>
    </row>
    <row r="254" spans="3:8" x14ac:dyDescent="0.3">
      <c r="C254" s="10"/>
      <c r="D254" s="10"/>
      <c r="E254" s="10"/>
      <c r="F254" s="31"/>
      <c r="G254" s="33"/>
      <c r="H254" s="33"/>
    </row>
    <row r="255" spans="3:8" x14ac:dyDescent="0.3">
      <c r="C255" s="10" t="s">
        <v>1856</v>
      </c>
      <c r="D255" s="10" t="s">
        <v>1116</v>
      </c>
      <c r="E255" s="10" t="s">
        <v>1117</v>
      </c>
      <c r="F255" s="11">
        <v>15975.64</v>
      </c>
      <c r="G255" s="10" t="s">
        <v>1712</v>
      </c>
      <c r="H255" s="10" t="s">
        <v>1713</v>
      </c>
    </row>
    <row r="256" spans="3:8" x14ac:dyDescent="0.3">
      <c r="C256" s="10" t="s">
        <v>1857</v>
      </c>
      <c r="D256" s="10" t="s">
        <v>1118</v>
      </c>
      <c r="E256" s="10" t="s">
        <v>947</v>
      </c>
      <c r="F256" s="31">
        <v>704.93</v>
      </c>
      <c r="G256" s="33" t="s">
        <v>1712</v>
      </c>
      <c r="H256" s="33" t="s">
        <v>1752</v>
      </c>
    </row>
    <row r="257" spans="3:8" x14ac:dyDescent="0.3">
      <c r="C257" s="10"/>
      <c r="D257" s="10"/>
      <c r="E257" s="10"/>
      <c r="F257" s="31"/>
      <c r="G257" s="33"/>
      <c r="H257" s="33"/>
    </row>
    <row r="258" spans="3:8" x14ac:dyDescent="0.3">
      <c r="C258" s="10"/>
      <c r="D258" s="10"/>
      <c r="E258" s="10"/>
      <c r="F258" s="31"/>
      <c r="G258" s="33"/>
      <c r="H258" s="33"/>
    </row>
    <row r="259" spans="3:8" x14ac:dyDescent="0.3">
      <c r="C259" s="10" t="s">
        <v>1858</v>
      </c>
      <c r="D259" s="10" t="s">
        <v>1119</v>
      </c>
      <c r="E259" s="10" t="s">
        <v>1120</v>
      </c>
      <c r="F259" s="11">
        <v>4770.8100000000004</v>
      </c>
      <c r="G259" s="10" t="s">
        <v>1712</v>
      </c>
      <c r="H259" s="10" t="s">
        <v>1713</v>
      </c>
    </row>
    <row r="260" spans="3:8" x14ac:dyDescent="0.3">
      <c r="C260" s="10"/>
      <c r="D260" s="10"/>
      <c r="E260" s="10"/>
      <c r="F260" s="31"/>
      <c r="G260" s="33"/>
      <c r="H260" s="33"/>
    </row>
    <row r="261" spans="3:8" x14ac:dyDescent="0.3">
      <c r="C261" s="10" t="s">
        <v>1860</v>
      </c>
      <c r="D261" s="10" t="s">
        <v>1122</v>
      </c>
      <c r="E261" s="10" t="s">
        <v>1123</v>
      </c>
      <c r="F261" s="11">
        <v>90480.47</v>
      </c>
      <c r="G261" s="10" t="s">
        <v>1712</v>
      </c>
      <c r="H261" s="10" t="s">
        <v>1713</v>
      </c>
    </row>
    <row r="262" spans="3:8" x14ac:dyDescent="0.3">
      <c r="C262" s="10" t="s">
        <v>1861</v>
      </c>
      <c r="D262" s="10" t="s">
        <v>1124</v>
      </c>
      <c r="E262" s="10" t="s">
        <v>1125</v>
      </c>
      <c r="F262" s="11">
        <v>35620.76</v>
      </c>
      <c r="G262" s="10" t="s">
        <v>1712</v>
      </c>
      <c r="H262" s="10" t="s">
        <v>1713</v>
      </c>
    </row>
    <row r="263" spans="3:8" x14ac:dyDescent="0.3">
      <c r="C263" s="10" t="s">
        <v>1862</v>
      </c>
      <c r="D263" s="10" t="s">
        <v>1126</v>
      </c>
      <c r="E263" s="10" t="s">
        <v>1127</v>
      </c>
      <c r="F263" s="11">
        <v>4810.88</v>
      </c>
      <c r="G263" s="10" t="s">
        <v>1712</v>
      </c>
      <c r="H263" s="10" t="s">
        <v>1713</v>
      </c>
    </row>
    <row r="264" spans="3:8" x14ac:dyDescent="0.3">
      <c r="C264" s="10" t="s">
        <v>1871</v>
      </c>
      <c r="D264" s="10" t="s">
        <v>1135</v>
      </c>
      <c r="E264" s="10" t="s">
        <v>1136</v>
      </c>
      <c r="F264" s="11">
        <v>7374.04</v>
      </c>
      <c r="G264" s="10" t="s">
        <v>1712</v>
      </c>
      <c r="H264" s="10" t="s">
        <v>1713</v>
      </c>
    </row>
    <row r="265" spans="3:8" x14ac:dyDescent="0.3">
      <c r="C265" s="10" t="s">
        <v>1873</v>
      </c>
      <c r="D265" s="10" t="s">
        <v>1137</v>
      </c>
      <c r="E265" s="10" t="s">
        <v>1138</v>
      </c>
      <c r="F265" s="11">
        <v>47054.21</v>
      </c>
      <c r="G265" s="10" t="s">
        <v>1712</v>
      </c>
      <c r="H265" s="10" t="s">
        <v>1713</v>
      </c>
    </row>
    <row r="266" spans="3:8" x14ac:dyDescent="0.3">
      <c r="C266" s="10" t="s">
        <v>1874</v>
      </c>
      <c r="D266" s="10" t="s">
        <v>1139</v>
      </c>
      <c r="E266" s="10" t="s">
        <v>1140</v>
      </c>
      <c r="F266" s="11">
        <v>275582.08000000002</v>
      </c>
      <c r="G266" s="10" t="s">
        <v>1712</v>
      </c>
      <c r="H266" s="10" t="s">
        <v>1713</v>
      </c>
    </row>
    <row r="267" spans="3:8" x14ac:dyDescent="0.3">
      <c r="C267" s="10" t="s">
        <v>1875</v>
      </c>
      <c r="D267" s="10" t="s">
        <v>1141</v>
      </c>
      <c r="E267" s="10" t="s">
        <v>1142</v>
      </c>
      <c r="F267" s="31">
        <v>642988.16</v>
      </c>
      <c r="G267" s="33" t="s">
        <v>1712</v>
      </c>
      <c r="H267" s="33" t="s">
        <v>1699</v>
      </c>
    </row>
    <row r="268" spans="3:8" x14ac:dyDescent="0.3">
      <c r="C268" s="10" t="s">
        <v>1876</v>
      </c>
      <c r="D268" s="10" t="s">
        <v>1143</v>
      </c>
      <c r="E268" s="10" t="s">
        <v>1144</v>
      </c>
      <c r="F268" s="11">
        <v>539396.75</v>
      </c>
      <c r="G268" s="10" t="s">
        <v>1712</v>
      </c>
      <c r="H268" s="10" t="s">
        <v>1713</v>
      </c>
    </row>
    <row r="269" spans="3:8" x14ac:dyDescent="0.3">
      <c r="C269" s="10" t="s">
        <v>1881</v>
      </c>
      <c r="D269" s="10" t="s">
        <v>1147</v>
      </c>
      <c r="E269" s="10" t="s">
        <v>1148</v>
      </c>
      <c r="F269" s="11">
        <v>51449.31</v>
      </c>
      <c r="G269" s="10" t="s">
        <v>1712</v>
      </c>
      <c r="H269" s="10" t="s">
        <v>1713</v>
      </c>
    </row>
    <row r="270" spans="3:8" x14ac:dyDescent="0.3">
      <c r="C270" s="10" t="s">
        <v>1882</v>
      </c>
      <c r="D270" s="10" t="s">
        <v>1149</v>
      </c>
      <c r="E270" s="10" t="s">
        <v>1150</v>
      </c>
      <c r="F270" s="11">
        <v>62534.64</v>
      </c>
      <c r="G270" s="10" t="s">
        <v>1712</v>
      </c>
      <c r="H270" s="10" t="s">
        <v>1713</v>
      </c>
    </row>
    <row r="271" spans="3:8" x14ac:dyDescent="0.3">
      <c r="C271" s="10" t="s">
        <v>1883</v>
      </c>
      <c r="D271" s="10" t="s">
        <v>1151</v>
      </c>
      <c r="E271" s="10" t="s">
        <v>1152</v>
      </c>
      <c r="F271" s="11">
        <v>11660.34</v>
      </c>
      <c r="G271" s="10" t="s">
        <v>1712</v>
      </c>
      <c r="H271" s="10" t="s">
        <v>1713</v>
      </c>
    </row>
    <row r="272" spans="3:8" x14ac:dyDescent="0.3">
      <c r="C272" s="10" t="s">
        <v>1884</v>
      </c>
      <c r="D272" s="10" t="s">
        <v>1153</v>
      </c>
      <c r="E272" s="10" t="s">
        <v>1154</v>
      </c>
      <c r="F272" s="11">
        <v>1933.42</v>
      </c>
      <c r="G272" s="10" t="s">
        <v>1712</v>
      </c>
      <c r="H272" s="10" t="s">
        <v>1713</v>
      </c>
    </row>
    <row r="273" spans="3:8" x14ac:dyDescent="0.3">
      <c r="C273" s="10"/>
      <c r="D273" s="10"/>
      <c r="E273" s="10"/>
      <c r="F273" s="31"/>
      <c r="G273" s="33"/>
      <c r="H273" s="31"/>
    </row>
    <row r="274" spans="3:8" x14ac:dyDescent="0.3">
      <c r="C274" s="10" t="s">
        <v>1885</v>
      </c>
      <c r="D274" s="10" t="s">
        <v>1155</v>
      </c>
      <c r="E274" s="10" t="s">
        <v>1156</v>
      </c>
      <c r="F274" s="11">
        <v>100956.99</v>
      </c>
      <c r="G274" s="10" t="s">
        <v>1712</v>
      </c>
      <c r="H274" s="10" t="s">
        <v>1713</v>
      </c>
    </row>
    <row r="275" spans="3:8" x14ac:dyDescent="0.3">
      <c r="C275" s="10"/>
      <c r="D275" s="10"/>
      <c r="E275" s="10"/>
      <c r="F275" s="31"/>
      <c r="G275" s="33"/>
      <c r="H275" s="31"/>
    </row>
    <row r="276" spans="3:8" x14ac:dyDescent="0.3">
      <c r="C276" s="10"/>
      <c r="D276" s="10"/>
      <c r="E276" s="10"/>
      <c r="F276" s="31"/>
      <c r="G276" s="33"/>
      <c r="H276" s="31"/>
    </row>
    <row r="277" spans="3:8" x14ac:dyDescent="0.3">
      <c r="C277" s="10" t="s">
        <v>1889</v>
      </c>
      <c r="D277" s="10" t="s">
        <v>1161</v>
      </c>
      <c r="E277" s="10" t="s">
        <v>1162</v>
      </c>
      <c r="F277" s="11">
        <v>58812.160000000003</v>
      </c>
      <c r="G277" s="10" t="s">
        <v>1712</v>
      </c>
      <c r="H277" s="10" t="s">
        <v>1713</v>
      </c>
    </row>
    <row r="278" spans="3:8" x14ac:dyDescent="0.3">
      <c r="C278" s="10" t="s">
        <v>1890</v>
      </c>
      <c r="D278" s="10" t="s">
        <v>1163</v>
      </c>
      <c r="E278" s="10" t="s">
        <v>1164</v>
      </c>
      <c r="F278" s="11">
        <v>25334.21</v>
      </c>
      <c r="G278" s="10" t="s">
        <v>1712</v>
      </c>
      <c r="H278" s="10" t="s">
        <v>1713</v>
      </c>
    </row>
    <row r="279" spans="3:8" x14ac:dyDescent="0.3">
      <c r="C279" s="10"/>
      <c r="D279" s="10"/>
      <c r="E279" s="10"/>
      <c r="F279" s="31"/>
      <c r="G279" s="33"/>
      <c r="H279" s="31"/>
    </row>
    <row r="280" spans="3:8" x14ac:dyDescent="0.3">
      <c r="C280" s="10" t="s">
        <v>1891</v>
      </c>
      <c r="D280" s="10" t="s">
        <v>1165</v>
      </c>
      <c r="E280" s="10" t="s">
        <v>1166</v>
      </c>
      <c r="F280" s="11">
        <v>26651.91</v>
      </c>
      <c r="G280" s="10" t="s">
        <v>1712</v>
      </c>
      <c r="H280" s="10" t="s">
        <v>1713</v>
      </c>
    </row>
    <row r="281" spans="3:8" x14ac:dyDescent="0.3">
      <c r="C281" s="10" t="s">
        <v>1892</v>
      </c>
      <c r="D281" s="10" t="s">
        <v>1167</v>
      </c>
      <c r="E281" s="10" t="s">
        <v>1168</v>
      </c>
      <c r="F281" s="11">
        <v>417180.92</v>
      </c>
      <c r="G281" s="10" t="s">
        <v>1712</v>
      </c>
      <c r="H281" s="10" t="s">
        <v>1713</v>
      </c>
    </row>
    <row r="282" spans="3:8" x14ac:dyDescent="0.3">
      <c r="C282" s="10" t="s">
        <v>1893</v>
      </c>
      <c r="D282" s="10" t="s">
        <v>1169</v>
      </c>
      <c r="E282" s="10" t="s">
        <v>1170</v>
      </c>
      <c r="F282" s="11">
        <v>40751.19</v>
      </c>
      <c r="G282" s="10" t="s">
        <v>1712</v>
      </c>
      <c r="H282" s="10" t="s">
        <v>1713</v>
      </c>
    </row>
    <row r="283" spans="3:8" x14ac:dyDescent="0.3">
      <c r="C283" s="10" t="s">
        <v>1894</v>
      </c>
      <c r="D283" s="10" t="s">
        <v>1895</v>
      </c>
      <c r="E283" s="10" t="s">
        <v>1171</v>
      </c>
      <c r="F283" s="11">
        <v>5887.38</v>
      </c>
      <c r="G283" s="10" t="s">
        <v>1712</v>
      </c>
      <c r="H283" s="10" t="s">
        <v>1713</v>
      </c>
    </row>
    <row r="284" spans="3:8" x14ac:dyDescent="0.3">
      <c r="C284" s="10" t="s">
        <v>1896</v>
      </c>
      <c r="D284" s="10" t="s">
        <v>1172</v>
      </c>
      <c r="E284" s="10" t="s">
        <v>1173</v>
      </c>
      <c r="F284" s="11">
        <v>5267.72</v>
      </c>
      <c r="G284" s="10" t="s">
        <v>1712</v>
      </c>
      <c r="H284" s="10" t="s">
        <v>1713</v>
      </c>
    </row>
    <row r="285" spans="3:8" x14ac:dyDescent="0.3">
      <c r="C285" s="10" t="s">
        <v>1897</v>
      </c>
      <c r="D285" s="10" t="s">
        <v>1174</v>
      </c>
      <c r="E285" s="10" t="s">
        <v>1175</v>
      </c>
      <c r="F285" s="11">
        <v>17360.07</v>
      </c>
      <c r="G285" s="10" t="s">
        <v>1712</v>
      </c>
      <c r="H285" s="10" t="s">
        <v>1713</v>
      </c>
    </row>
    <row r="286" spans="3:8" x14ac:dyDescent="0.3">
      <c r="C286" s="10" t="s">
        <v>1898</v>
      </c>
      <c r="D286" s="10" t="s">
        <v>1176</v>
      </c>
      <c r="E286" s="10" t="s">
        <v>1177</v>
      </c>
      <c r="F286" s="11">
        <v>98603.94</v>
      </c>
      <c r="G286" s="10" t="s">
        <v>1712</v>
      </c>
      <c r="H286" s="10" t="s">
        <v>1713</v>
      </c>
    </row>
    <row r="287" spans="3:8" x14ac:dyDescent="0.3">
      <c r="C287" s="10" t="s">
        <v>1899</v>
      </c>
      <c r="D287" s="10" t="s">
        <v>1178</v>
      </c>
      <c r="E287" s="10" t="s">
        <v>1179</v>
      </c>
      <c r="F287" s="11">
        <v>14215.5</v>
      </c>
      <c r="G287" s="10" t="s">
        <v>1712</v>
      </c>
      <c r="H287" s="10" t="s">
        <v>1713</v>
      </c>
    </row>
    <row r="288" spans="3:8" x14ac:dyDescent="0.3">
      <c r="C288" s="10" t="s">
        <v>1900</v>
      </c>
      <c r="D288" s="10" t="s">
        <v>1180</v>
      </c>
      <c r="E288" s="10" t="s">
        <v>1181</v>
      </c>
      <c r="F288" s="11">
        <v>45923.62</v>
      </c>
      <c r="G288" s="10" t="s">
        <v>1712</v>
      </c>
      <c r="H288" s="10" t="s">
        <v>1713</v>
      </c>
    </row>
    <row r="289" spans="3:8" x14ac:dyDescent="0.3">
      <c r="C289" s="10" t="s">
        <v>1901</v>
      </c>
      <c r="D289" s="10" t="s">
        <v>1182</v>
      </c>
      <c r="E289" s="10" t="s">
        <v>1183</v>
      </c>
      <c r="F289" s="11">
        <v>576056.22</v>
      </c>
      <c r="G289" s="10" t="s">
        <v>1712</v>
      </c>
      <c r="H289" s="10" t="s">
        <v>1713</v>
      </c>
    </row>
    <row r="290" spans="3:8" x14ac:dyDescent="0.3">
      <c r="C290" s="10"/>
      <c r="D290" s="10"/>
      <c r="E290" s="10"/>
      <c r="F290" s="31"/>
      <c r="G290" s="33"/>
      <c r="H290" s="31"/>
    </row>
    <row r="291" spans="3:8" x14ac:dyDescent="0.3">
      <c r="C291" s="10" t="s">
        <v>1903</v>
      </c>
      <c r="D291" s="10" t="s">
        <v>1186</v>
      </c>
      <c r="E291" s="10" t="s">
        <v>1187</v>
      </c>
      <c r="F291" s="11">
        <v>15731.85</v>
      </c>
      <c r="G291" s="10" t="s">
        <v>1712</v>
      </c>
      <c r="H291" s="10" t="s">
        <v>1713</v>
      </c>
    </row>
    <row r="292" spans="3:8" x14ac:dyDescent="0.3">
      <c r="C292" s="10" t="s">
        <v>1905</v>
      </c>
      <c r="D292" s="10" t="s">
        <v>1188</v>
      </c>
      <c r="E292" s="10" t="s">
        <v>1189</v>
      </c>
      <c r="F292" s="11">
        <v>5444.89</v>
      </c>
      <c r="G292" s="10" t="s">
        <v>1712</v>
      </c>
      <c r="H292" s="10" t="s">
        <v>1713</v>
      </c>
    </row>
    <row r="293" spans="3:8" x14ac:dyDescent="0.3">
      <c r="C293" s="10"/>
      <c r="D293" s="10"/>
      <c r="E293" s="10"/>
      <c r="F293" s="31"/>
      <c r="G293" s="33"/>
      <c r="H293" s="31"/>
    </row>
    <row r="294" spans="3:8" x14ac:dyDescent="0.3">
      <c r="C294" s="10"/>
      <c r="D294" s="10"/>
      <c r="E294" s="10"/>
      <c r="F294" s="31"/>
      <c r="G294" s="33"/>
      <c r="H294" s="31"/>
    </row>
    <row r="295" spans="3:8" x14ac:dyDescent="0.3">
      <c r="C295" s="10" t="s">
        <v>1906</v>
      </c>
      <c r="D295" s="10" t="s">
        <v>1190</v>
      </c>
      <c r="E295" s="10" t="s">
        <v>1191</v>
      </c>
      <c r="F295" s="11">
        <v>92680.34</v>
      </c>
      <c r="G295" s="10" t="s">
        <v>1712</v>
      </c>
      <c r="H295" s="10" t="s">
        <v>1713</v>
      </c>
    </row>
    <row r="296" spans="3:8" x14ac:dyDescent="0.3">
      <c r="C296" s="10" t="s">
        <v>1908</v>
      </c>
      <c r="D296" s="10" t="s">
        <v>1194</v>
      </c>
      <c r="E296" s="10" t="s">
        <v>1195</v>
      </c>
      <c r="F296" s="11">
        <v>37902.300000000003</v>
      </c>
      <c r="G296" s="10" t="s">
        <v>1712</v>
      </c>
      <c r="H296" s="10" t="s">
        <v>1713</v>
      </c>
    </row>
    <row r="297" spans="3:8" x14ac:dyDescent="0.3">
      <c r="C297" s="52" t="s">
        <v>1909</v>
      </c>
      <c r="D297" s="10" t="s">
        <v>1196</v>
      </c>
      <c r="E297" s="10" t="s">
        <v>1197</v>
      </c>
      <c r="F297" s="11">
        <v>21943.24</v>
      </c>
      <c r="G297" s="10" t="s">
        <v>1712</v>
      </c>
      <c r="H297" s="10" t="s">
        <v>1713</v>
      </c>
    </row>
    <row r="298" spans="3:8" x14ac:dyDescent="0.3">
      <c r="C298" s="10" t="s">
        <v>1910</v>
      </c>
      <c r="D298" s="10" t="s">
        <v>1198</v>
      </c>
      <c r="E298" s="10" t="s">
        <v>1199</v>
      </c>
      <c r="F298" s="11">
        <v>61076.52</v>
      </c>
      <c r="G298" s="10" t="s">
        <v>1712</v>
      </c>
      <c r="H298" s="10" t="s">
        <v>1713</v>
      </c>
    </row>
    <row r="299" spans="3:8" x14ac:dyDescent="0.3">
      <c r="C299" s="10" t="s">
        <v>1912</v>
      </c>
      <c r="D299" s="10" t="s">
        <v>1200</v>
      </c>
      <c r="E299" s="10" t="s">
        <v>1201</v>
      </c>
      <c r="F299" s="11">
        <v>2722644.79</v>
      </c>
      <c r="G299" s="10" t="s">
        <v>1712</v>
      </c>
      <c r="H299" s="10" t="s">
        <v>1713</v>
      </c>
    </row>
    <row r="300" spans="3:8" x14ac:dyDescent="0.3">
      <c r="C300" s="10" t="s">
        <v>1913</v>
      </c>
      <c r="D300" s="10" t="s">
        <v>1202</v>
      </c>
      <c r="E300" s="10" t="s">
        <v>1203</v>
      </c>
      <c r="F300" s="11">
        <v>25012.54</v>
      </c>
      <c r="G300" s="10" t="s">
        <v>1712</v>
      </c>
      <c r="H300" s="10" t="s">
        <v>1713</v>
      </c>
    </row>
    <row r="301" spans="3:8" x14ac:dyDescent="0.3">
      <c r="C301" s="10" t="s">
        <v>1914</v>
      </c>
      <c r="D301" s="10" t="s">
        <v>1204</v>
      </c>
      <c r="E301" s="10" t="s">
        <v>1205</v>
      </c>
      <c r="F301" s="11">
        <v>13574.24</v>
      </c>
      <c r="G301" s="10" t="s">
        <v>1712</v>
      </c>
      <c r="H301" s="10" t="s">
        <v>1713</v>
      </c>
    </row>
    <row r="302" spans="3:8" x14ac:dyDescent="0.3">
      <c r="C302" s="10" t="s">
        <v>1917</v>
      </c>
      <c r="D302" s="10" t="s">
        <v>1208</v>
      </c>
      <c r="E302" s="10" t="s">
        <v>1209</v>
      </c>
      <c r="F302" s="11">
        <v>4213.75</v>
      </c>
      <c r="G302" s="10" t="s">
        <v>1712</v>
      </c>
      <c r="H302" s="10" t="s">
        <v>1713</v>
      </c>
    </row>
    <row r="303" spans="3:8" x14ac:dyDescent="0.3">
      <c r="C303" s="52" t="s">
        <v>1918</v>
      </c>
      <c r="D303" s="10" t="s">
        <v>1210</v>
      </c>
      <c r="E303" s="10" t="s">
        <v>1211</v>
      </c>
      <c r="F303" s="11">
        <v>5855.73</v>
      </c>
      <c r="G303" s="10" t="s">
        <v>1712</v>
      </c>
      <c r="H303" s="10" t="s">
        <v>1713</v>
      </c>
    </row>
    <row r="304" spans="3:8" x14ac:dyDescent="0.3">
      <c r="C304" s="10" t="s">
        <v>1919</v>
      </c>
      <c r="D304" s="52" t="s">
        <v>1212</v>
      </c>
      <c r="E304" s="10" t="s">
        <v>1213</v>
      </c>
      <c r="F304" s="11">
        <v>12636.3</v>
      </c>
      <c r="G304" s="10" t="s">
        <v>1712</v>
      </c>
      <c r="H304" s="10" t="s">
        <v>1713</v>
      </c>
    </row>
    <row r="305" spans="3:8" x14ac:dyDescent="0.3">
      <c r="C305" s="52" t="s">
        <v>1920</v>
      </c>
      <c r="D305" s="10" t="s">
        <v>1214</v>
      </c>
      <c r="E305" s="10" t="s">
        <v>1215</v>
      </c>
      <c r="F305" s="11">
        <v>9306.43</v>
      </c>
      <c r="G305" s="10" t="s">
        <v>1712</v>
      </c>
      <c r="H305" s="10" t="s">
        <v>1713</v>
      </c>
    </row>
    <row r="306" spans="3:8" x14ac:dyDescent="0.3">
      <c r="C306" s="10" t="s">
        <v>1921</v>
      </c>
      <c r="D306" s="10" t="s">
        <v>1216</v>
      </c>
      <c r="E306" s="10" t="s">
        <v>1217</v>
      </c>
      <c r="F306" s="11">
        <v>8967.7800000000007</v>
      </c>
      <c r="G306" s="10" t="s">
        <v>1712</v>
      </c>
      <c r="H306" s="10" t="s">
        <v>1713</v>
      </c>
    </row>
    <row r="307" spans="3:8" x14ac:dyDescent="0.3">
      <c r="C307" s="10" t="s">
        <v>1922</v>
      </c>
      <c r="D307" s="10" t="s">
        <v>1218</v>
      </c>
      <c r="E307" s="10" t="s">
        <v>1219</v>
      </c>
      <c r="F307" s="11">
        <v>407567.71</v>
      </c>
      <c r="G307" s="10" t="s">
        <v>1712</v>
      </c>
      <c r="H307" s="10" t="s">
        <v>1713</v>
      </c>
    </row>
    <row r="308" spans="3:8" x14ac:dyDescent="0.3">
      <c r="C308" s="10" t="s">
        <v>1924</v>
      </c>
      <c r="D308" s="10" t="s">
        <v>1223</v>
      </c>
      <c r="E308" s="10" t="s">
        <v>1224</v>
      </c>
      <c r="F308" s="11">
        <v>4947.42</v>
      </c>
      <c r="G308" s="10" t="s">
        <v>1712</v>
      </c>
      <c r="H308" s="10" t="s">
        <v>1713</v>
      </c>
    </row>
    <row r="309" spans="3:8" x14ac:dyDescent="0.3">
      <c r="C309" s="10" t="s">
        <v>1925</v>
      </c>
      <c r="D309" s="10" t="s">
        <v>1225</v>
      </c>
      <c r="E309" s="10" t="s">
        <v>1226</v>
      </c>
      <c r="F309" s="11">
        <v>33307.56</v>
      </c>
      <c r="G309" s="10" t="s">
        <v>1712</v>
      </c>
      <c r="H309" s="10" t="s">
        <v>1713</v>
      </c>
    </row>
    <row r="310" spans="3:8" x14ac:dyDescent="0.3">
      <c r="C310" s="10" t="s">
        <v>1926</v>
      </c>
      <c r="D310" s="10" t="s">
        <v>1227</v>
      </c>
      <c r="E310" s="10" t="s">
        <v>1228</v>
      </c>
      <c r="F310" s="11">
        <v>6055.67</v>
      </c>
      <c r="G310" s="10" t="s">
        <v>1712</v>
      </c>
      <c r="H310" s="10" t="s">
        <v>1713</v>
      </c>
    </row>
    <row r="311" spans="3:8" x14ac:dyDescent="0.3">
      <c r="C311" s="10" t="s">
        <v>1927</v>
      </c>
      <c r="D311" s="10" t="s">
        <v>1229</v>
      </c>
      <c r="E311" s="10" t="s">
        <v>1230</v>
      </c>
      <c r="F311" s="11">
        <v>15301.85</v>
      </c>
      <c r="G311" s="10" t="s">
        <v>1712</v>
      </c>
      <c r="H311" s="10" t="s">
        <v>1713</v>
      </c>
    </row>
    <row r="312" spans="3:8" x14ac:dyDescent="0.3">
      <c r="C312" s="10"/>
      <c r="D312" s="10"/>
      <c r="E312" s="10"/>
      <c r="F312" s="31"/>
      <c r="G312" s="33"/>
      <c r="H312" s="31"/>
    </row>
    <row r="313" spans="3:8" x14ac:dyDescent="0.3">
      <c r="C313" s="10" t="s">
        <v>1929</v>
      </c>
      <c r="D313" s="10" t="s">
        <v>1233</v>
      </c>
      <c r="E313" s="10" t="s">
        <v>1234</v>
      </c>
      <c r="F313" s="11">
        <v>51286.97</v>
      </c>
      <c r="G313" s="10" t="s">
        <v>1712</v>
      </c>
      <c r="H313" s="10" t="s">
        <v>1713</v>
      </c>
    </row>
    <row r="314" spans="3:8" x14ac:dyDescent="0.3">
      <c r="C314" s="53" t="s">
        <v>1930</v>
      </c>
      <c r="D314" s="10" t="s">
        <v>1235</v>
      </c>
      <c r="E314" s="10" t="s">
        <v>1236</v>
      </c>
      <c r="F314" s="11">
        <v>27779.35</v>
      </c>
      <c r="G314" s="10" t="s">
        <v>1712</v>
      </c>
      <c r="H314" s="10" t="s">
        <v>1713</v>
      </c>
    </row>
    <row r="315" spans="3:8" x14ac:dyDescent="0.3">
      <c r="C315" s="10" t="s">
        <v>1931</v>
      </c>
      <c r="D315" s="10" t="s">
        <v>1237</v>
      </c>
      <c r="E315" s="10" t="s">
        <v>1238</v>
      </c>
      <c r="F315" s="11">
        <v>728841.16</v>
      </c>
      <c r="G315" s="10" t="s">
        <v>1712</v>
      </c>
      <c r="H315" s="10" t="s">
        <v>1713</v>
      </c>
    </row>
    <row r="316" spans="3:8" x14ac:dyDescent="0.3">
      <c r="C316" s="10" t="s">
        <v>1932</v>
      </c>
      <c r="D316" s="10" t="s">
        <v>1239</v>
      </c>
      <c r="E316" s="10" t="s">
        <v>1933</v>
      </c>
      <c r="F316" s="11">
        <v>5859.36</v>
      </c>
      <c r="G316" s="10" t="s">
        <v>1712</v>
      </c>
      <c r="H316" s="10" t="s">
        <v>1713</v>
      </c>
    </row>
    <row r="317" spans="3:8" x14ac:dyDescent="0.3">
      <c r="C317" s="10" t="s">
        <v>1934</v>
      </c>
      <c r="D317" s="10" t="s">
        <v>1240</v>
      </c>
      <c r="E317" s="10" t="s">
        <v>1241</v>
      </c>
      <c r="F317" s="11">
        <v>46180.77</v>
      </c>
      <c r="G317" s="10" t="s">
        <v>1712</v>
      </c>
      <c r="H317" s="10" t="s">
        <v>1713</v>
      </c>
    </row>
    <row r="318" spans="3:8" x14ac:dyDescent="0.3">
      <c r="C318" s="10" t="s">
        <v>1936</v>
      </c>
      <c r="D318" s="10" t="s">
        <v>1244</v>
      </c>
      <c r="E318" s="10" t="s">
        <v>1245</v>
      </c>
      <c r="F318" s="11">
        <v>157746.35</v>
      </c>
      <c r="G318" s="10" t="s">
        <v>1712</v>
      </c>
      <c r="H318" s="10" t="s">
        <v>1713</v>
      </c>
    </row>
    <row r="319" spans="3:8" x14ac:dyDescent="0.3">
      <c r="C319" s="10" t="s">
        <v>1937</v>
      </c>
      <c r="D319" s="10" t="s">
        <v>1246</v>
      </c>
      <c r="E319" s="10" t="s">
        <v>1247</v>
      </c>
      <c r="F319" s="11">
        <v>53947.24</v>
      </c>
      <c r="G319" s="10" t="s">
        <v>1712</v>
      </c>
      <c r="H319" s="10" t="s">
        <v>1713</v>
      </c>
    </row>
    <row r="320" spans="3:8" x14ac:dyDescent="0.3">
      <c r="C320" s="10" t="s">
        <v>1938</v>
      </c>
      <c r="D320" s="10" t="s">
        <v>1248</v>
      </c>
      <c r="E320" s="10" t="s">
        <v>1249</v>
      </c>
      <c r="F320" s="11">
        <v>73843.19</v>
      </c>
      <c r="G320" s="10" t="s">
        <v>1712</v>
      </c>
      <c r="H320" s="10" t="s">
        <v>1713</v>
      </c>
    </row>
    <row r="321" spans="3:8" x14ac:dyDescent="0.3">
      <c r="C321" s="10"/>
      <c r="D321" s="10"/>
      <c r="E321" s="10"/>
      <c r="F321" s="31"/>
      <c r="G321" s="33"/>
      <c r="H321" s="31"/>
    </row>
    <row r="322" spans="3:8" x14ac:dyDescent="0.3">
      <c r="C322" s="10"/>
      <c r="D322" s="10"/>
      <c r="E322" s="10"/>
      <c r="F322" s="31"/>
      <c r="G322" s="33"/>
      <c r="H322" s="31"/>
    </row>
    <row r="323" spans="3:8" x14ac:dyDescent="0.3">
      <c r="C323" s="10" t="s">
        <v>1939</v>
      </c>
      <c r="D323" s="10" t="s">
        <v>1250</v>
      </c>
      <c r="E323" s="10" t="s">
        <v>1251</v>
      </c>
      <c r="F323" s="11">
        <v>16313.09</v>
      </c>
      <c r="G323" s="10" t="s">
        <v>1712</v>
      </c>
      <c r="H323" s="10" t="s">
        <v>1713</v>
      </c>
    </row>
    <row r="324" spans="3:8" x14ac:dyDescent="0.3">
      <c r="C324" s="10" t="s">
        <v>1941</v>
      </c>
      <c r="D324" s="10" t="s">
        <v>1254</v>
      </c>
      <c r="E324" s="10" t="s">
        <v>1255</v>
      </c>
      <c r="F324" s="11">
        <v>9619.6</v>
      </c>
      <c r="G324" s="10" t="s">
        <v>1712</v>
      </c>
      <c r="H324" s="10" t="s">
        <v>1713</v>
      </c>
    </row>
    <row r="325" spans="3:8" x14ac:dyDescent="0.3">
      <c r="C325" s="10" t="s">
        <v>1942</v>
      </c>
      <c r="D325" s="10" t="s">
        <v>1256</v>
      </c>
      <c r="E325" s="10" t="s">
        <v>1257</v>
      </c>
      <c r="F325" s="11">
        <v>21277.03</v>
      </c>
      <c r="G325" s="10" t="s">
        <v>1712</v>
      </c>
      <c r="H325" s="10" t="s">
        <v>1713</v>
      </c>
    </row>
    <row r="326" spans="3:8" x14ac:dyDescent="0.3">
      <c r="C326" s="10"/>
      <c r="D326" s="10"/>
      <c r="E326" s="10"/>
      <c r="F326" s="31"/>
      <c r="G326" s="31"/>
      <c r="H326" s="31"/>
    </row>
    <row r="327" spans="3:8" x14ac:dyDescent="0.3">
      <c r="C327" s="10" t="s">
        <v>1943</v>
      </c>
      <c r="D327" s="10" t="s">
        <v>1258</v>
      </c>
      <c r="E327" s="10" t="s">
        <v>1259</v>
      </c>
      <c r="F327" s="11">
        <v>23104.41</v>
      </c>
      <c r="G327" s="10" t="s">
        <v>1712</v>
      </c>
      <c r="H327" s="10" t="s">
        <v>1713</v>
      </c>
    </row>
    <row r="328" spans="3:8" x14ac:dyDescent="0.3">
      <c r="C328" s="10" t="s">
        <v>1947</v>
      </c>
      <c r="D328" s="10" t="s">
        <v>1261</v>
      </c>
      <c r="E328" s="10" t="s">
        <v>1262</v>
      </c>
      <c r="F328" s="11">
        <v>43561.03</v>
      </c>
      <c r="G328" s="10" t="s">
        <v>1712</v>
      </c>
      <c r="H328" s="10" t="s">
        <v>1713</v>
      </c>
    </row>
    <row r="329" spans="3:8" x14ac:dyDescent="0.3">
      <c r="C329" s="10" t="s">
        <v>1948</v>
      </c>
      <c r="D329" s="10" t="s">
        <v>1263</v>
      </c>
      <c r="E329" s="10" t="s">
        <v>1264</v>
      </c>
      <c r="F329" s="11">
        <v>44147.78</v>
      </c>
      <c r="G329" s="10" t="s">
        <v>1712</v>
      </c>
      <c r="H329" s="10" t="s">
        <v>1713</v>
      </c>
    </row>
    <row r="330" spans="3:8" x14ac:dyDescent="0.3">
      <c r="C330" s="10" t="s">
        <v>1949</v>
      </c>
      <c r="D330" s="10" t="s">
        <v>1265</v>
      </c>
      <c r="E330" s="10" t="s">
        <v>1266</v>
      </c>
      <c r="F330" s="11">
        <v>13013.34</v>
      </c>
      <c r="G330" s="10" t="s">
        <v>1712</v>
      </c>
      <c r="H330" s="10" t="s">
        <v>1713</v>
      </c>
    </row>
    <row r="331" spans="3:8" x14ac:dyDescent="0.3">
      <c r="C331" s="10" t="s">
        <v>1950</v>
      </c>
      <c r="D331" s="10" t="s">
        <v>1267</v>
      </c>
      <c r="E331" s="10" t="s">
        <v>1268</v>
      </c>
      <c r="F331" s="11">
        <v>89081.5</v>
      </c>
      <c r="G331" s="10" t="s">
        <v>1712</v>
      </c>
      <c r="H331" s="10" t="s">
        <v>1713</v>
      </c>
    </row>
    <row r="332" spans="3:8" x14ac:dyDescent="0.3">
      <c r="C332" s="10" t="s">
        <v>1951</v>
      </c>
      <c r="D332" s="10" t="s">
        <v>1269</v>
      </c>
      <c r="E332" s="10" t="s">
        <v>1270</v>
      </c>
      <c r="F332" s="11">
        <v>27074.19</v>
      </c>
      <c r="G332" s="10" t="s">
        <v>1712</v>
      </c>
      <c r="H332" s="10" t="s">
        <v>1713</v>
      </c>
    </row>
    <row r="333" spans="3:8" x14ac:dyDescent="0.3">
      <c r="C333" s="10" t="s">
        <v>1952</v>
      </c>
      <c r="D333" s="10" t="s">
        <v>1271</v>
      </c>
      <c r="E333" s="10" t="s">
        <v>1272</v>
      </c>
      <c r="F333" s="11">
        <v>47820.77</v>
      </c>
      <c r="G333" s="10" t="s">
        <v>1712</v>
      </c>
      <c r="H333" s="10" t="s">
        <v>1713</v>
      </c>
    </row>
    <row r="334" spans="3:8" x14ac:dyDescent="0.3">
      <c r="C334" s="10" t="s">
        <v>1955</v>
      </c>
      <c r="D334" s="10" t="s">
        <v>1277</v>
      </c>
      <c r="E334" s="10" t="s">
        <v>1278</v>
      </c>
      <c r="F334" s="11">
        <v>563418.31999999995</v>
      </c>
      <c r="G334" s="10" t="s">
        <v>1712</v>
      </c>
      <c r="H334" s="10" t="s">
        <v>1713</v>
      </c>
    </row>
    <row r="335" spans="3:8" x14ac:dyDescent="0.3">
      <c r="C335" s="10" t="s">
        <v>1959</v>
      </c>
      <c r="D335" s="10" t="s">
        <v>1282</v>
      </c>
      <c r="E335" s="10" t="s">
        <v>1283</v>
      </c>
      <c r="F335" s="11">
        <v>247072.05</v>
      </c>
      <c r="G335" s="10" t="s">
        <v>1712</v>
      </c>
      <c r="H335" s="10" t="s">
        <v>1713</v>
      </c>
    </row>
    <row r="336" spans="3:8" x14ac:dyDescent="0.3">
      <c r="C336" s="10" t="s">
        <v>1960</v>
      </c>
      <c r="D336" s="10" t="s">
        <v>1284</v>
      </c>
      <c r="E336" s="10" t="s">
        <v>1285</v>
      </c>
      <c r="F336" s="11">
        <v>20793.82</v>
      </c>
      <c r="G336" s="10" t="s">
        <v>1712</v>
      </c>
      <c r="H336" s="10" t="s">
        <v>1713</v>
      </c>
    </row>
    <row r="337" spans="3:8" x14ac:dyDescent="0.3">
      <c r="C337" s="10"/>
      <c r="D337" s="10"/>
      <c r="E337" s="10"/>
      <c r="F337" s="31"/>
      <c r="G337" s="31"/>
      <c r="H337" s="31"/>
    </row>
    <row r="338" spans="3:8" x14ac:dyDescent="0.3">
      <c r="C338" s="10"/>
      <c r="D338" s="10"/>
      <c r="E338" s="10"/>
      <c r="F338" s="31"/>
      <c r="G338" s="31"/>
      <c r="H338" s="31"/>
    </row>
    <row r="339" spans="3:8" x14ac:dyDescent="0.3">
      <c r="C339" s="10" t="s">
        <v>1964</v>
      </c>
      <c r="D339" s="10" t="s">
        <v>1288</v>
      </c>
      <c r="E339" s="10" t="s">
        <v>1289</v>
      </c>
      <c r="F339" s="11">
        <v>16295.08</v>
      </c>
      <c r="G339" s="10" t="s">
        <v>1712</v>
      </c>
      <c r="H339" s="10" t="s">
        <v>1713</v>
      </c>
    </row>
    <row r="340" spans="3:8" x14ac:dyDescent="0.3">
      <c r="C340" s="10"/>
      <c r="D340" s="10"/>
      <c r="E340" s="10"/>
      <c r="F340" s="31"/>
      <c r="G340" s="31"/>
      <c r="H340" s="31"/>
    </row>
    <row r="341" spans="3:8" x14ac:dyDescent="0.3">
      <c r="C341" s="10" t="s">
        <v>1965</v>
      </c>
      <c r="D341" s="10" t="s">
        <v>1290</v>
      </c>
      <c r="E341" s="10" t="s">
        <v>1291</v>
      </c>
      <c r="F341" s="11">
        <v>222625.74</v>
      </c>
      <c r="G341" s="10" t="s">
        <v>1712</v>
      </c>
      <c r="H341" s="10" t="s">
        <v>1713</v>
      </c>
    </row>
    <row r="342" spans="3:8" x14ac:dyDescent="0.3">
      <c r="C342" s="10" t="s">
        <v>1966</v>
      </c>
      <c r="D342" s="10" t="s">
        <v>1292</v>
      </c>
      <c r="E342" s="10" t="s">
        <v>1293</v>
      </c>
      <c r="F342" s="11">
        <v>3937.23</v>
      </c>
      <c r="G342" s="10" t="s">
        <v>1712</v>
      </c>
      <c r="H342" s="10" t="s">
        <v>1713</v>
      </c>
    </row>
    <row r="343" spans="3:8" x14ac:dyDescent="0.3">
      <c r="C343" s="10" t="s">
        <v>1970</v>
      </c>
      <c r="D343" s="10" t="s">
        <v>1296</v>
      </c>
      <c r="E343" s="10" t="s">
        <v>1297</v>
      </c>
      <c r="F343" s="11">
        <v>24393.1</v>
      </c>
      <c r="G343" s="10" t="s">
        <v>1712</v>
      </c>
      <c r="H343" s="10" t="s">
        <v>1713</v>
      </c>
    </row>
    <row r="344" spans="3:8" x14ac:dyDescent="0.3">
      <c r="C344" s="10" t="s">
        <v>1971</v>
      </c>
      <c r="D344" s="10" t="s">
        <v>1298</v>
      </c>
      <c r="E344" s="10" t="s">
        <v>1299</v>
      </c>
      <c r="F344" s="11">
        <v>24002.03</v>
      </c>
      <c r="G344" s="10" t="s">
        <v>1712</v>
      </c>
      <c r="H344" s="10" t="s">
        <v>1713</v>
      </c>
    </row>
    <row r="345" spans="3:8" x14ac:dyDescent="0.3">
      <c r="C345" s="10" t="s">
        <v>1972</v>
      </c>
      <c r="D345" s="10" t="s">
        <v>1300</v>
      </c>
      <c r="E345" s="10" t="s">
        <v>1301</v>
      </c>
      <c r="F345" s="11">
        <v>62085.21</v>
      </c>
      <c r="G345" s="10" t="s">
        <v>1712</v>
      </c>
      <c r="H345" s="10" t="s">
        <v>1713</v>
      </c>
    </row>
    <row r="346" spans="3:8" x14ac:dyDescent="0.3">
      <c r="C346" s="10" t="s">
        <v>1975</v>
      </c>
      <c r="D346" s="10" t="s">
        <v>1303</v>
      </c>
      <c r="E346" s="10" t="s">
        <v>1304</v>
      </c>
      <c r="F346" s="11">
        <v>64380.83</v>
      </c>
      <c r="G346" s="10" t="s">
        <v>1712</v>
      </c>
      <c r="H346" s="10" t="s">
        <v>1713</v>
      </c>
    </row>
    <row r="347" spans="3:8" x14ac:dyDescent="0.3">
      <c r="C347" s="10" t="s">
        <v>1976</v>
      </c>
      <c r="D347" s="10" t="s">
        <v>1305</v>
      </c>
      <c r="E347" s="10" t="s">
        <v>1306</v>
      </c>
      <c r="F347" s="31">
        <v>30438.18</v>
      </c>
      <c r="G347" s="33" t="s">
        <v>1712</v>
      </c>
      <c r="H347" s="33" t="s">
        <v>1752</v>
      </c>
    </row>
    <row r="348" spans="3:8" x14ac:dyDescent="0.3">
      <c r="C348" s="10" t="s">
        <v>1977</v>
      </c>
      <c r="D348" s="10" t="s">
        <v>1307</v>
      </c>
      <c r="E348" s="10" t="s">
        <v>1308</v>
      </c>
      <c r="F348" s="11">
        <v>10257.870000000001</v>
      </c>
      <c r="G348" s="10" t="s">
        <v>1712</v>
      </c>
      <c r="H348" s="10" t="s">
        <v>1713</v>
      </c>
    </row>
    <row r="349" spans="3:8" x14ac:dyDescent="0.3">
      <c r="C349" s="10"/>
      <c r="D349" s="10"/>
      <c r="E349" s="10"/>
      <c r="F349" s="31"/>
      <c r="G349" s="31"/>
      <c r="H349" s="31"/>
    </row>
    <row r="350" spans="3:8" x14ac:dyDescent="0.3">
      <c r="C350" s="10" t="s">
        <v>1978</v>
      </c>
      <c r="D350" s="10" t="s">
        <v>1309</v>
      </c>
      <c r="E350" s="10" t="s">
        <v>1310</v>
      </c>
      <c r="F350" s="11">
        <v>122889.01</v>
      </c>
      <c r="G350" s="10" t="s">
        <v>1712</v>
      </c>
      <c r="H350" s="10" t="s">
        <v>1713</v>
      </c>
    </row>
    <row r="351" spans="3:8" x14ac:dyDescent="0.3">
      <c r="C351" s="10"/>
      <c r="D351" s="10"/>
      <c r="E351" s="10"/>
      <c r="F351" s="31"/>
      <c r="G351" s="31"/>
      <c r="H351" s="31"/>
    </row>
    <row r="352" spans="3:8" x14ac:dyDescent="0.3">
      <c r="C352" s="10" t="s">
        <v>1979</v>
      </c>
      <c r="D352" s="10" t="s">
        <v>1311</v>
      </c>
      <c r="E352" s="10" t="s">
        <v>1312</v>
      </c>
      <c r="F352" s="11">
        <v>617.87</v>
      </c>
      <c r="G352" s="10" t="s">
        <v>1712</v>
      </c>
      <c r="H352" s="10" t="s">
        <v>1713</v>
      </c>
    </row>
    <row r="353" spans="3:8" x14ac:dyDescent="0.3">
      <c r="C353" s="10" t="s">
        <v>1980</v>
      </c>
      <c r="D353" s="10" t="s">
        <v>1313</v>
      </c>
      <c r="E353" s="10" t="s">
        <v>1314</v>
      </c>
      <c r="F353" s="11">
        <v>93715.72</v>
      </c>
      <c r="G353" s="10" t="s">
        <v>1712</v>
      </c>
      <c r="H353" s="10" t="s">
        <v>1713</v>
      </c>
    </row>
    <row r="354" spans="3:8" x14ac:dyDescent="0.3">
      <c r="C354" s="10" t="s">
        <v>1981</v>
      </c>
      <c r="D354" s="10" t="s">
        <v>1315</v>
      </c>
      <c r="E354" s="10" t="s">
        <v>1316</v>
      </c>
      <c r="F354" s="11">
        <v>603598.79</v>
      </c>
      <c r="G354" s="10" t="s">
        <v>1712</v>
      </c>
      <c r="H354" s="10" t="s">
        <v>1713</v>
      </c>
    </row>
    <row r="355" spans="3:8" x14ac:dyDescent="0.3">
      <c r="C355" s="10" t="s">
        <v>1982</v>
      </c>
      <c r="D355" s="10" t="s">
        <v>1317</v>
      </c>
      <c r="E355" s="10" t="s">
        <v>1318</v>
      </c>
      <c r="F355" s="11">
        <v>43807.63</v>
      </c>
      <c r="G355" s="10" t="s">
        <v>1712</v>
      </c>
      <c r="H355" s="10" t="s">
        <v>1713</v>
      </c>
    </row>
    <row r="356" spans="3:8" x14ac:dyDescent="0.3">
      <c r="C356" s="10" t="s">
        <v>1983</v>
      </c>
      <c r="D356" s="10" t="s">
        <v>1319</v>
      </c>
      <c r="E356" s="10" t="s">
        <v>1320</v>
      </c>
      <c r="F356" s="31">
        <v>12408</v>
      </c>
      <c r="G356" s="33" t="s">
        <v>1712</v>
      </c>
      <c r="H356" s="33" t="s">
        <v>1752</v>
      </c>
    </row>
    <row r="357" spans="3:8" x14ac:dyDescent="0.3">
      <c r="C357" s="10" t="s">
        <v>1984</v>
      </c>
      <c r="D357" s="10" t="s">
        <v>1321</v>
      </c>
      <c r="E357" s="10" t="s">
        <v>1322</v>
      </c>
      <c r="F357" s="11">
        <v>2280.61</v>
      </c>
      <c r="G357" s="10" t="s">
        <v>1712</v>
      </c>
      <c r="H357" s="10" t="s">
        <v>1713</v>
      </c>
    </row>
    <row r="358" spans="3:8" x14ac:dyDescent="0.3">
      <c r="C358" s="10" t="s">
        <v>1985</v>
      </c>
      <c r="D358" s="10" t="s">
        <v>1323</v>
      </c>
      <c r="E358" s="10" t="s">
        <v>1324</v>
      </c>
      <c r="F358" s="11">
        <v>51087.89</v>
      </c>
      <c r="G358" s="10" t="s">
        <v>1712</v>
      </c>
      <c r="H358" s="10" t="s">
        <v>1713</v>
      </c>
    </row>
    <row r="359" spans="3:8" x14ac:dyDescent="0.3">
      <c r="C359" s="10" t="s">
        <v>1986</v>
      </c>
      <c r="D359" s="10" t="s">
        <v>1325</v>
      </c>
      <c r="E359" s="10" t="s">
        <v>1326</v>
      </c>
      <c r="F359" s="11">
        <v>27902.959999999999</v>
      </c>
      <c r="G359" s="10" t="s">
        <v>1712</v>
      </c>
      <c r="H359" s="10" t="s">
        <v>1713</v>
      </c>
    </row>
    <row r="360" spans="3:8" x14ac:dyDescent="0.3">
      <c r="C360" s="10" t="s">
        <v>1987</v>
      </c>
      <c r="D360" s="10" t="s">
        <v>1327</v>
      </c>
      <c r="E360" s="10" t="s">
        <v>1328</v>
      </c>
      <c r="F360" s="11">
        <v>29654.23</v>
      </c>
      <c r="G360" s="10" t="s">
        <v>1712</v>
      </c>
      <c r="H360" s="10" t="s">
        <v>1713</v>
      </c>
    </row>
    <row r="361" spans="3:8" x14ac:dyDescent="0.3">
      <c r="C361" s="10" t="s">
        <v>1988</v>
      </c>
      <c r="D361" s="10" t="s">
        <v>1329</v>
      </c>
      <c r="E361" s="10" t="s">
        <v>1330</v>
      </c>
      <c r="F361" s="11">
        <v>9319.6299999999992</v>
      </c>
      <c r="G361" s="10" t="s">
        <v>1712</v>
      </c>
      <c r="H361" s="10" t="s">
        <v>1713</v>
      </c>
    </row>
    <row r="362" spans="3:8" x14ac:dyDescent="0.3">
      <c r="C362" s="10" t="s">
        <v>1989</v>
      </c>
      <c r="D362" s="10" t="s">
        <v>1331</v>
      </c>
      <c r="E362" s="10" t="s">
        <v>1332</v>
      </c>
      <c r="F362" s="11">
        <v>61436.67</v>
      </c>
      <c r="G362" s="10" t="s">
        <v>1712</v>
      </c>
      <c r="H362" s="10" t="s">
        <v>1713</v>
      </c>
    </row>
    <row r="363" spans="3:8" x14ac:dyDescent="0.3">
      <c r="C363" s="10" t="s">
        <v>1990</v>
      </c>
      <c r="D363" s="10" t="s">
        <v>1333</v>
      </c>
      <c r="E363" s="10" t="s">
        <v>1334</v>
      </c>
      <c r="F363" s="11">
        <v>10784.84</v>
      </c>
      <c r="G363" s="10" t="s">
        <v>1712</v>
      </c>
      <c r="H363" s="10" t="s">
        <v>1713</v>
      </c>
    </row>
    <row r="364" spans="3:8" x14ac:dyDescent="0.3">
      <c r="C364" s="10" t="s">
        <v>1992</v>
      </c>
      <c r="D364" s="10" t="s">
        <v>1336</v>
      </c>
      <c r="E364" s="10" t="s">
        <v>1337</v>
      </c>
      <c r="F364" s="11">
        <v>114523.12</v>
      </c>
      <c r="G364" s="10" t="s">
        <v>1712</v>
      </c>
      <c r="H364" s="10" t="s">
        <v>1713</v>
      </c>
    </row>
    <row r="365" spans="3:8" x14ac:dyDescent="0.3">
      <c r="C365" s="10" t="s">
        <v>1993</v>
      </c>
      <c r="D365" s="10" t="s">
        <v>1338</v>
      </c>
      <c r="E365" s="10" t="s">
        <v>1339</v>
      </c>
      <c r="F365" s="11">
        <v>418505.86</v>
      </c>
      <c r="G365" s="10" t="s">
        <v>1712</v>
      </c>
      <c r="H365" s="10" t="s">
        <v>1713</v>
      </c>
    </row>
    <row r="366" spans="3:8" ht="28.8" x14ac:dyDescent="0.3">
      <c r="C366" s="10" t="s">
        <v>1994</v>
      </c>
      <c r="D366" s="10" t="s">
        <v>1340</v>
      </c>
      <c r="E366" s="13" t="s">
        <v>1995</v>
      </c>
      <c r="F366" s="11">
        <v>53000000</v>
      </c>
      <c r="G366" s="10" t="s">
        <v>1712</v>
      </c>
      <c r="H366" s="10" t="s">
        <v>1713</v>
      </c>
    </row>
    <row r="367" spans="3:8" x14ac:dyDescent="0.3">
      <c r="C367" s="10" t="s">
        <v>1994</v>
      </c>
      <c r="D367" s="10" t="s">
        <v>1340</v>
      </c>
      <c r="E367" s="10" t="s">
        <v>1341</v>
      </c>
      <c r="F367" s="11">
        <v>68150.820000000007</v>
      </c>
      <c r="G367" s="10" t="s">
        <v>1712</v>
      </c>
      <c r="H367" s="10" t="s">
        <v>1713</v>
      </c>
    </row>
    <row r="368" spans="3:8" x14ac:dyDescent="0.3">
      <c r="C368" s="10" t="s">
        <v>1996</v>
      </c>
      <c r="D368" s="10" t="s">
        <v>1342</v>
      </c>
      <c r="E368" s="10" t="s">
        <v>1343</v>
      </c>
      <c r="F368" s="11">
        <v>3000</v>
      </c>
      <c r="G368" s="10" t="s">
        <v>1712</v>
      </c>
      <c r="H368" s="10" t="s">
        <v>1713</v>
      </c>
    </row>
    <row r="369" spans="3:8" x14ac:dyDescent="0.3">
      <c r="C369" s="10" t="s">
        <v>1997</v>
      </c>
      <c r="D369" s="10" t="s">
        <v>1344</v>
      </c>
      <c r="E369" s="10" t="s">
        <v>1345</v>
      </c>
      <c r="F369" s="11">
        <v>152532.37</v>
      </c>
      <c r="G369" s="10" t="s">
        <v>1712</v>
      </c>
      <c r="H369" s="10" t="s">
        <v>1713</v>
      </c>
    </row>
    <row r="370" spans="3:8" x14ac:dyDescent="0.3">
      <c r="C370" s="10" t="s">
        <v>1998</v>
      </c>
      <c r="D370" s="10" t="s">
        <v>1346</v>
      </c>
      <c r="E370" s="10" t="s">
        <v>1347</v>
      </c>
      <c r="F370" s="11">
        <v>43397.919999999998</v>
      </c>
      <c r="G370" s="10" t="s">
        <v>1712</v>
      </c>
      <c r="H370" s="10" t="s">
        <v>1713</v>
      </c>
    </row>
    <row r="371" spans="3:8" x14ac:dyDescent="0.3">
      <c r="C371" s="10" t="s">
        <v>1999</v>
      </c>
      <c r="D371" s="10" t="s">
        <v>1348</v>
      </c>
      <c r="E371" s="10" t="s">
        <v>1349</v>
      </c>
      <c r="F371" s="11">
        <v>13229.4</v>
      </c>
      <c r="G371" s="10" t="s">
        <v>1712</v>
      </c>
      <c r="H371" s="10" t="s">
        <v>1713</v>
      </c>
    </row>
    <row r="372" spans="3:8" x14ac:dyDescent="0.3">
      <c r="C372" s="10" t="s">
        <v>2001</v>
      </c>
      <c r="D372" s="10" t="s">
        <v>1353</v>
      </c>
      <c r="E372" s="10" t="s">
        <v>1354</v>
      </c>
      <c r="F372" s="11">
        <v>81350.52</v>
      </c>
      <c r="G372" s="10" t="s">
        <v>1712</v>
      </c>
      <c r="H372" s="10" t="s">
        <v>1713</v>
      </c>
    </row>
    <row r="373" spans="3:8" x14ac:dyDescent="0.3">
      <c r="C373" s="10" t="s">
        <v>2003</v>
      </c>
      <c r="D373" s="10" t="s">
        <v>1357</v>
      </c>
      <c r="E373" s="10" t="s">
        <v>1358</v>
      </c>
      <c r="F373" s="11">
        <v>58481.64</v>
      </c>
      <c r="G373" s="10" t="s">
        <v>1712</v>
      </c>
      <c r="H373" s="10" t="s">
        <v>1713</v>
      </c>
    </row>
    <row r="374" spans="3:8" x14ac:dyDescent="0.3">
      <c r="C374" s="10" t="s">
        <v>2005</v>
      </c>
      <c r="D374" s="10" t="s">
        <v>1361</v>
      </c>
      <c r="E374" s="10" t="s">
        <v>1362</v>
      </c>
      <c r="F374" s="11">
        <v>120298.28</v>
      </c>
      <c r="G374" s="10" t="s">
        <v>1712</v>
      </c>
      <c r="H374" s="10" t="s">
        <v>1713</v>
      </c>
    </row>
    <row r="375" spans="3:8" x14ac:dyDescent="0.3">
      <c r="C375" s="10" t="s">
        <v>2006</v>
      </c>
      <c r="D375" s="10" t="s">
        <v>1363</v>
      </c>
      <c r="E375" s="10" t="s">
        <v>1364</v>
      </c>
      <c r="F375" s="11">
        <v>32083.43</v>
      </c>
      <c r="G375" s="10" t="s">
        <v>1712</v>
      </c>
      <c r="H375" s="10" t="s">
        <v>1713</v>
      </c>
    </row>
    <row r="376" spans="3:8" x14ac:dyDescent="0.3">
      <c r="C376" s="10" t="s">
        <v>2007</v>
      </c>
      <c r="D376" s="10" t="s">
        <v>1365</v>
      </c>
      <c r="E376" s="10" t="s">
        <v>1366</v>
      </c>
      <c r="F376" s="11">
        <v>71367.100000000006</v>
      </c>
      <c r="G376" s="10" t="s">
        <v>1712</v>
      </c>
      <c r="H376" s="10" t="s">
        <v>1713</v>
      </c>
    </row>
    <row r="377" spans="3:8" x14ac:dyDescent="0.3">
      <c r="C377" s="10" t="s">
        <v>2008</v>
      </c>
      <c r="D377" s="10" t="s">
        <v>1367</v>
      </c>
      <c r="E377" s="10" t="s">
        <v>1368</v>
      </c>
      <c r="F377" s="11">
        <v>72951.17</v>
      </c>
      <c r="G377" s="10" t="s">
        <v>1712</v>
      </c>
      <c r="H377" s="10" t="s">
        <v>1713</v>
      </c>
    </row>
    <row r="378" spans="3:8" x14ac:dyDescent="0.3">
      <c r="C378" s="10" t="s">
        <v>2009</v>
      </c>
      <c r="D378" s="10" t="s">
        <v>1369</v>
      </c>
      <c r="E378" s="10" t="s">
        <v>1370</v>
      </c>
      <c r="F378" s="11">
        <v>36107.21</v>
      </c>
      <c r="G378" s="10" t="s">
        <v>1712</v>
      </c>
      <c r="H378" s="10" t="s">
        <v>1713</v>
      </c>
    </row>
    <row r="379" spans="3:8" x14ac:dyDescent="0.3">
      <c r="C379" s="10" t="s">
        <v>2010</v>
      </c>
      <c r="D379" s="10" t="s">
        <v>1371</v>
      </c>
      <c r="E379" s="10" t="s">
        <v>1372</v>
      </c>
      <c r="F379" s="31">
        <v>27245.71</v>
      </c>
      <c r="G379" s="33" t="s">
        <v>1712</v>
      </c>
      <c r="H379" s="33" t="s">
        <v>1752</v>
      </c>
    </row>
    <row r="380" spans="3:8" x14ac:dyDescent="0.3">
      <c r="C380" s="10" t="s">
        <v>2011</v>
      </c>
      <c r="D380" s="10" t="s">
        <v>1373</v>
      </c>
      <c r="E380" s="10" t="s">
        <v>1374</v>
      </c>
      <c r="F380" s="11">
        <v>14629.7</v>
      </c>
      <c r="G380" s="10" t="s">
        <v>1712</v>
      </c>
      <c r="H380" s="10" t="s">
        <v>1713</v>
      </c>
    </row>
    <row r="381" spans="3:8" x14ac:dyDescent="0.3">
      <c r="C381" s="10" t="s">
        <v>2012</v>
      </c>
      <c r="D381" s="10" t="s">
        <v>1375</v>
      </c>
      <c r="E381" s="10" t="s">
        <v>1376</v>
      </c>
      <c r="F381" s="11">
        <v>293386.18</v>
      </c>
      <c r="G381" s="10" t="s">
        <v>1712</v>
      </c>
      <c r="H381" s="10" t="s">
        <v>1713</v>
      </c>
    </row>
    <row r="382" spans="3:8" x14ac:dyDescent="0.3">
      <c r="C382" s="10" t="s">
        <v>2013</v>
      </c>
      <c r="D382" s="10" t="s">
        <v>1377</v>
      </c>
      <c r="E382" s="10" t="s">
        <v>1378</v>
      </c>
      <c r="F382" s="11">
        <v>2868.93</v>
      </c>
      <c r="G382" s="10" t="s">
        <v>1712</v>
      </c>
      <c r="H382" s="10" t="s">
        <v>1713</v>
      </c>
    </row>
    <row r="383" spans="3:8" x14ac:dyDescent="0.3">
      <c r="C383" s="10" t="s">
        <v>2014</v>
      </c>
      <c r="D383" s="10" t="s">
        <v>1379</v>
      </c>
      <c r="E383" s="10" t="s">
        <v>1380</v>
      </c>
      <c r="F383" s="31">
        <v>3750.64</v>
      </c>
      <c r="G383" s="33" t="s">
        <v>1712</v>
      </c>
      <c r="H383" s="33" t="s">
        <v>1752</v>
      </c>
    </row>
    <row r="384" spans="3:8" ht="37.950000000000003" customHeight="1" x14ac:dyDescent="0.3">
      <c r="C384" s="10" t="s">
        <v>2015</v>
      </c>
      <c r="D384" s="10" t="s">
        <v>1381</v>
      </c>
      <c r="E384" s="10" t="s">
        <v>1382</v>
      </c>
      <c r="F384" s="31">
        <v>1658183.8</v>
      </c>
      <c r="G384" s="33" t="s">
        <v>1712</v>
      </c>
      <c r="H384" s="33" t="s">
        <v>1699</v>
      </c>
    </row>
    <row r="385" spans="3:8" x14ac:dyDescent="0.3">
      <c r="C385" s="10" t="s">
        <v>2016</v>
      </c>
      <c r="D385" s="10" t="s">
        <v>1383</v>
      </c>
      <c r="E385" s="10" t="s">
        <v>1384</v>
      </c>
      <c r="F385" s="11">
        <v>12504.92</v>
      </c>
      <c r="G385" s="10" t="s">
        <v>1712</v>
      </c>
      <c r="H385" s="10" t="s">
        <v>1713</v>
      </c>
    </row>
    <row r="386" spans="3:8" x14ac:dyDescent="0.3">
      <c r="C386" s="10" t="s">
        <v>2020</v>
      </c>
      <c r="D386" s="10" t="s">
        <v>1388</v>
      </c>
      <c r="E386" s="10" t="s">
        <v>1389</v>
      </c>
      <c r="F386" s="11">
        <v>19942.060000000001</v>
      </c>
      <c r="G386" s="10" t="s">
        <v>1712</v>
      </c>
      <c r="H386" s="10" t="s">
        <v>1713</v>
      </c>
    </row>
    <row r="387" spans="3:8" x14ac:dyDescent="0.3">
      <c r="C387" s="10"/>
      <c r="D387" s="10"/>
      <c r="E387" s="10"/>
      <c r="F387" s="31"/>
      <c r="G387" s="33"/>
      <c r="H387" s="33"/>
    </row>
    <row r="388" spans="3:8" x14ac:dyDescent="0.3">
      <c r="C388" s="10" t="s">
        <v>2022</v>
      </c>
      <c r="D388" s="10" t="s">
        <v>1390</v>
      </c>
      <c r="E388" s="10" t="s">
        <v>1391</v>
      </c>
      <c r="F388" s="11">
        <v>7151.85</v>
      </c>
      <c r="G388" s="10" t="s">
        <v>1712</v>
      </c>
      <c r="H388" s="10" t="s">
        <v>1713</v>
      </c>
    </row>
    <row r="389" spans="3:8" x14ac:dyDescent="0.3">
      <c r="C389" s="10" t="s">
        <v>2023</v>
      </c>
      <c r="D389" s="10" t="s">
        <v>1392</v>
      </c>
      <c r="E389" s="10" t="s">
        <v>1393</v>
      </c>
      <c r="F389" s="11">
        <v>1056422.3500000001</v>
      </c>
      <c r="G389" s="10" t="s">
        <v>1712</v>
      </c>
      <c r="H389" s="10" t="s">
        <v>1713</v>
      </c>
    </row>
    <row r="390" spans="3:8" x14ac:dyDescent="0.3">
      <c r="C390" s="10" t="s">
        <v>2024</v>
      </c>
      <c r="D390" s="10" t="s">
        <v>1394</v>
      </c>
      <c r="E390" s="10" t="s">
        <v>1395</v>
      </c>
      <c r="F390" s="11">
        <v>164655.51999999999</v>
      </c>
      <c r="G390" s="10" t="s">
        <v>1712</v>
      </c>
      <c r="H390" s="10" t="s">
        <v>1713</v>
      </c>
    </row>
    <row r="391" spans="3:8" x14ac:dyDescent="0.3">
      <c r="C391" s="10"/>
      <c r="D391" s="10"/>
      <c r="E391" s="10"/>
      <c r="F391" s="31"/>
      <c r="G391" s="33"/>
      <c r="H391" s="33"/>
    </row>
    <row r="392" spans="3:8" x14ac:dyDescent="0.3">
      <c r="C392" s="10" t="s">
        <v>2026</v>
      </c>
      <c r="D392" s="10" t="s">
        <v>1398</v>
      </c>
      <c r="E392" s="10" t="s">
        <v>1399</v>
      </c>
      <c r="F392" s="11">
        <v>20619.740000000002</v>
      </c>
      <c r="G392" s="10" t="s">
        <v>1712</v>
      </c>
      <c r="H392" s="10" t="s">
        <v>1713</v>
      </c>
    </row>
    <row r="393" spans="3:8" x14ac:dyDescent="0.3">
      <c r="C393" s="10" t="s">
        <v>2027</v>
      </c>
      <c r="D393" s="10" t="s">
        <v>1400</v>
      </c>
      <c r="E393" s="10" t="s">
        <v>1401</v>
      </c>
      <c r="F393" s="11">
        <v>50144.03</v>
      </c>
      <c r="G393" s="10" t="s">
        <v>1712</v>
      </c>
      <c r="H393" s="10" t="s">
        <v>1713</v>
      </c>
    </row>
    <row r="394" spans="3:8" x14ac:dyDescent="0.3">
      <c r="C394" s="10" t="s">
        <v>2028</v>
      </c>
      <c r="D394" s="10" t="s">
        <v>1402</v>
      </c>
      <c r="E394" s="10" t="s">
        <v>1403</v>
      </c>
      <c r="F394" s="11">
        <v>483700</v>
      </c>
      <c r="G394" s="10" t="s">
        <v>1712</v>
      </c>
      <c r="H394" s="10" t="s">
        <v>1713</v>
      </c>
    </row>
    <row r="395" spans="3:8" x14ac:dyDescent="0.3">
      <c r="C395" s="10" t="s">
        <v>2029</v>
      </c>
      <c r="D395" s="10" t="s">
        <v>1404</v>
      </c>
      <c r="E395" s="10" t="s">
        <v>1405</v>
      </c>
      <c r="F395" s="31">
        <v>208943.14</v>
      </c>
      <c r="G395" s="33" t="s">
        <v>1712</v>
      </c>
      <c r="H395" s="33" t="s">
        <v>1752</v>
      </c>
    </row>
    <row r="396" spans="3:8" x14ac:dyDescent="0.3">
      <c r="C396" s="10" t="s">
        <v>2030</v>
      </c>
      <c r="D396" s="10" t="s">
        <v>1406</v>
      </c>
      <c r="E396" s="10" t="s">
        <v>1407</v>
      </c>
      <c r="F396" s="11">
        <v>53516.17</v>
      </c>
      <c r="G396" s="10" t="s">
        <v>1712</v>
      </c>
      <c r="H396" s="10" t="s">
        <v>1713</v>
      </c>
    </row>
    <row r="397" spans="3:8" x14ac:dyDescent="0.3">
      <c r="C397" s="10" t="s">
        <v>2031</v>
      </c>
      <c r="D397" s="10" t="s">
        <v>1408</v>
      </c>
      <c r="E397" s="10" t="s">
        <v>1409</v>
      </c>
      <c r="F397" s="11">
        <v>634.78</v>
      </c>
      <c r="G397" s="10" t="s">
        <v>1712</v>
      </c>
      <c r="H397" s="10" t="s">
        <v>1713</v>
      </c>
    </row>
    <row r="398" spans="3:8" x14ac:dyDescent="0.3">
      <c r="C398" s="10" t="s">
        <v>2032</v>
      </c>
      <c r="D398" s="10" t="s">
        <v>1410</v>
      </c>
      <c r="E398" s="10" t="s">
        <v>1411</v>
      </c>
      <c r="F398" s="11">
        <v>52751.040000000001</v>
      </c>
      <c r="G398" s="10" t="s">
        <v>1712</v>
      </c>
      <c r="H398" s="10" t="s">
        <v>1713</v>
      </c>
    </row>
    <row r="399" spans="3:8" x14ac:dyDescent="0.3">
      <c r="C399" s="10"/>
      <c r="D399" s="10"/>
      <c r="E399" s="10"/>
      <c r="F399" s="31"/>
      <c r="G399" s="33"/>
      <c r="H399" s="33"/>
    </row>
    <row r="400" spans="3:8" x14ac:dyDescent="0.3">
      <c r="C400" s="10" t="s">
        <v>2033</v>
      </c>
      <c r="D400" s="10" t="s">
        <v>1412</v>
      </c>
      <c r="E400" s="10" t="s">
        <v>1413</v>
      </c>
      <c r="F400" s="11">
        <v>24241</v>
      </c>
      <c r="G400" s="10" t="s">
        <v>1712</v>
      </c>
      <c r="H400" s="10" t="s">
        <v>1713</v>
      </c>
    </row>
    <row r="401" spans="3:8" x14ac:dyDescent="0.3">
      <c r="C401" s="10" t="s">
        <v>2035</v>
      </c>
      <c r="D401" s="10" t="s">
        <v>1416</v>
      </c>
      <c r="E401" s="10" t="s">
        <v>1417</v>
      </c>
      <c r="F401" s="11">
        <v>8486.34</v>
      </c>
      <c r="G401" s="10" t="s">
        <v>1712</v>
      </c>
      <c r="H401" s="10" t="s">
        <v>1713</v>
      </c>
    </row>
    <row r="402" spans="3:8" x14ac:dyDescent="0.3">
      <c r="C402" s="10" t="s">
        <v>2036</v>
      </c>
      <c r="D402" s="10" t="s">
        <v>1418</v>
      </c>
      <c r="E402" s="10" t="s">
        <v>1419</v>
      </c>
      <c r="F402" s="11">
        <v>2199.9899999999998</v>
      </c>
      <c r="G402" s="10" t="s">
        <v>1712</v>
      </c>
      <c r="H402" s="10" t="s">
        <v>1713</v>
      </c>
    </row>
    <row r="403" spans="3:8" x14ac:dyDescent="0.3">
      <c r="C403" s="10" t="s">
        <v>2038</v>
      </c>
      <c r="D403" s="10" t="s">
        <v>1422</v>
      </c>
      <c r="E403" s="10" t="s">
        <v>1423</v>
      </c>
      <c r="F403" s="11">
        <v>6225.32</v>
      </c>
      <c r="G403" s="10" t="s">
        <v>1712</v>
      </c>
      <c r="H403" s="10" t="s">
        <v>1713</v>
      </c>
    </row>
    <row r="404" spans="3:8" x14ac:dyDescent="0.3">
      <c r="C404" s="10" t="s">
        <v>2039</v>
      </c>
      <c r="D404" s="10" t="s">
        <v>1424</v>
      </c>
      <c r="E404" s="10" t="s">
        <v>1425</v>
      </c>
      <c r="F404" s="11">
        <v>54379.86</v>
      </c>
      <c r="G404" s="10" t="s">
        <v>1712</v>
      </c>
      <c r="H404" s="10" t="s">
        <v>1713</v>
      </c>
    </row>
    <row r="405" spans="3:8" x14ac:dyDescent="0.3">
      <c r="C405" s="13" t="s">
        <v>388</v>
      </c>
      <c r="D405" s="13" t="s">
        <v>423</v>
      </c>
      <c r="E405" s="13" t="s">
        <v>59</v>
      </c>
      <c r="F405" s="47">
        <v>7054.75</v>
      </c>
      <c r="G405" s="33" t="s">
        <v>1698</v>
      </c>
      <c r="H405" s="33" t="s">
        <v>1699</v>
      </c>
    </row>
    <row r="406" spans="3:8" x14ac:dyDescent="0.3">
      <c r="C406" s="13" t="s">
        <v>1761</v>
      </c>
      <c r="D406" s="10" t="s">
        <v>1762</v>
      </c>
      <c r="E406" s="10" t="s">
        <v>1472</v>
      </c>
      <c r="F406" s="31">
        <v>154028.70000000001</v>
      </c>
      <c r="G406" s="33" t="s">
        <v>1712</v>
      </c>
      <c r="H406" s="33" t="s">
        <v>1699</v>
      </c>
    </row>
    <row r="407" spans="3:8" x14ac:dyDescent="0.3">
      <c r="C407" s="10" t="s">
        <v>1769</v>
      </c>
      <c r="D407" s="10" t="s">
        <v>1591</v>
      </c>
      <c r="E407" s="10" t="s">
        <v>991</v>
      </c>
      <c r="F407" s="31">
        <v>22460.97</v>
      </c>
      <c r="G407" s="33" t="s">
        <v>1712</v>
      </c>
      <c r="H407" s="33" t="s">
        <v>1699</v>
      </c>
    </row>
    <row r="408" spans="3:8" x14ac:dyDescent="0.3">
      <c r="C408" s="10" t="s">
        <v>1792</v>
      </c>
      <c r="D408" s="10" t="s">
        <v>1574</v>
      </c>
      <c r="E408" s="10" t="s">
        <v>1524</v>
      </c>
      <c r="F408" s="31">
        <v>733687.38</v>
      </c>
      <c r="G408" s="33" t="s">
        <v>1712</v>
      </c>
      <c r="H408" s="33" t="s">
        <v>1699</v>
      </c>
    </row>
    <row r="409" spans="3:8" x14ac:dyDescent="0.3">
      <c r="C409" s="10" t="s">
        <v>1808</v>
      </c>
      <c r="D409" s="10" t="s">
        <v>1809</v>
      </c>
      <c r="E409" s="10" t="s">
        <v>1028</v>
      </c>
      <c r="F409" s="31">
        <v>70586.33</v>
      </c>
      <c r="G409" s="33" t="s">
        <v>1712</v>
      </c>
      <c r="H409" s="33" t="s">
        <v>1699</v>
      </c>
    </row>
    <row r="410" spans="3:8" ht="28.8" x14ac:dyDescent="0.3">
      <c r="C410" s="13" t="s">
        <v>1668</v>
      </c>
      <c r="D410" s="13" t="s">
        <v>1669</v>
      </c>
      <c r="E410" s="13" t="s">
        <v>131</v>
      </c>
      <c r="F410" s="31">
        <v>295426.17</v>
      </c>
      <c r="G410" s="33" t="s">
        <v>1698</v>
      </c>
      <c r="H410" s="33" t="s">
        <v>1699</v>
      </c>
    </row>
    <row r="411" spans="3:8" x14ac:dyDescent="0.3">
      <c r="C411" s="13" t="s">
        <v>391</v>
      </c>
      <c r="D411" s="13" t="s">
        <v>425</v>
      </c>
      <c r="E411" s="10" t="s">
        <v>129</v>
      </c>
      <c r="F411" s="31">
        <v>39360.65</v>
      </c>
      <c r="G411" s="33" t="s">
        <v>1698</v>
      </c>
      <c r="H411" s="33" t="s">
        <v>1699</v>
      </c>
    </row>
    <row r="412" spans="3:8" x14ac:dyDescent="0.3">
      <c r="C412" s="13" t="s">
        <v>385</v>
      </c>
      <c r="D412" s="13" t="s">
        <v>422</v>
      </c>
      <c r="E412" s="10" t="s">
        <v>48</v>
      </c>
      <c r="F412" s="31">
        <v>6673.56</v>
      </c>
      <c r="G412" s="33" t="s">
        <v>1698</v>
      </c>
      <c r="H412" s="33" t="s">
        <v>1699</v>
      </c>
    </row>
    <row r="413" spans="3:8" x14ac:dyDescent="0.3">
      <c r="C413" s="13" t="s">
        <v>199</v>
      </c>
      <c r="D413" s="13" t="s">
        <v>200</v>
      </c>
      <c r="E413" s="10" t="s">
        <v>144</v>
      </c>
      <c r="F413" s="47">
        <v>43198.58</v>
      </c>
      <c r="G413" s="33" t="s">
        <v>1698</v>
      </c>
      <c r="H413" s="33" t="s">
        <v>1699</v>
      </c>
    </row>
    <row r="414" spans="3:8" x14ac:dyDescent="0.3">
      <c r="C414" s="13" t="s">
        <v>236</v>
      </c>
      <c r="D414" s="13" t="s">
        <v>237</v>
      </c>
      <c r="E414" s="10" t="s">
        <v>165</v>
      </c>
      <c r="F414" s="31">
        <v>130839.4</v>
      </c>
      <c r="G414" s="33" t="s">
        <v>1698</v>
      </c>
      <c r="H414" s="33" t="s">
        <v>1699</v>
      </c>
    </row>
    <row r="415" spans="3:8" x14ac:dyDescent="0.3">
      <c r="C415" s="13" t="s">
        <v>233</v>
      </c>
      <c r="D415" s="13" t="s">
        <v>234</v>
      </c>
      <c r="E415" s="10" t="s">
        <v>164</v>
      </c>
      <c r="F415" s="31">
        <v>13487.29</v>
      </c>
      <c r="G415" s="33" t="s">
        <v>1698</v>
      </c>
      <c r="H415" s="33" t="s">
        <v>1699</v>
      </c>
    </row>
    <row r="416" spans="3:8" ht="28.8" x14ac:dyDescent="0.3">
      <c r="C416" s="13" t="s">
        <v>177</v>
      </c>
      <c r="D416" s="13" t="s">
        <v>178</v>
      </c>
      <c r="E416" s="13" t="s">
        <v>176</v>
      </c>
      <c r="F416" s="31">
        <v>22144.99</v>
      </c>
      <c r="G416" s="33" t="s">
        <v>1698</v>
      </c>
      <c r="H416" s="33" t="s">
        <v>1699</v>
      </c>
    </row>
    <row r="417" spans="3:8" ht="28.8" x14ac:dyDescent="0.3">
      <c r="C417" s="13" t="s">
        <v>1701</v>
      </c>
      <c r="D417" s="13" t="s">
        <v>1702</v>
      </c>
      <c r="E417" s="13" t="s">
        <v>65</v>
      </c>
      <c r="F417" s="31">
        <v>499150.72</v>
      </c>
      <c r="G417" s="33" t="s">
        <v>1698</v>
      </c>
      <c r="H417" s="33" t="s">
        <v>1699</v>
      </c>
    </row>
    <row r="418" spans="3:8" ht="28.8" x14ac:dyDescent="0.3">
      <c r="C418" s="13" t="s">
        <v>49</v>
      </c>
      <c r="D418" s="13" t="s">
        <v>50</v>
      </c>
      <c r="E418" s="10" t="s">
        <v>51</v>
      </c>
      <c r="F418" s="31">
        <v>516294.12</v>
      </c>
      <c r="G418" s="33" t="s">
        <v>1698</v>
      </c>
      <c r="H418" s="33" t="s">
        <v>1699</v>
      </c>
    </row>
    <row r="419" spans="3:8" x14ac:dyDescent="0.3">
      <c r="C419" s="10" t="s">
        <v>1703</v>
      </c>
      <c r="D419" s="10" t="s">
        <v>932</v>
      </c>
      <c r="E419" s="10" t="s">
        <v>933</v>
      </c>
      <c r="F419" s="31">
        <v>50401.43</v>
      </c>
      <c r="G419" s="33" t="s">
        <v>1698</v>
      </c>
      <c r="H419" s="33" t="s">
        <v>1699</v>
      </c>
    </row>
    <row r="420" spans="3:8" x14ac:dyDescent="0.3">
      <c r="C420" s="10" t="s">
        <v>1731</v>
      </c>
      <c r="D420" s="10" t="s">
        <v>950</v>
      </c>
      <c r="E420" s="10" t="s">
        <v>951</v>
      </c>
      <c r="F420" s="31">
        <v>12137.73</v>
      </c>
      <c r="G420" s="33" t="s">
        <v>1712</v>
      </c>
      <c r="H420" s="33" t="s">
        <v>1699</v>
      </c>
    </row>
    <row r="421" spans="3:8" x14ac:dyDescent="0.3">
      <c r="C421" s="13" t="s">
        <v>206</v>
      </c>
      <c r="D421" s="13" t="s">
        <v>207</v>
      </c>
      <c r="E421" s="10" t="s">
        <v>148</v>
      </c>
      <c r="F421" s="31">
        <v>8318.4599999999991</v>
      </c>
      <c r="G421" s="33" t="s">
        <v>1698</v>
      </c>
      <c r="H421" s="33" t="s">
        <v>1699</v>
      </c>
    </row>
    <row r="422" spans="3:8" x14ac:dyDescent="0.3">
      <c r="C422" s="13" t="s">
        <v>384</v>
      </c>
      <c r="D422" s="13" t="s">
        <v>362</v>
      </c>
      <c r="E422" s="10" t="s">
        <v>47</v>
      </c>
      <c r="F422" s="18">
        <v>7783.76</v>
      </c>
      <c r="G422" s="33" t="s">
        <v>1698</v>
      </c>
      <c r="H422" s="33" t="s">
        <v>1699</v>
      </c>
    </row>
    <row r="423" spans="3:8" ht="28.8" x14ac:dyDescent="0.3">
      <c r="C423" s="10" t="s">
        <v>1732</v>
      </c>
      <c r="D423" s="13" t="s">
        <v>1733</v>
      </c>
      <c r="E423" s="10" t="s">
        <v>952</v>
      </c>
      <c r="F423" s="31">
        <v>22234.81</v>
      </c>
      <c r="G423" s="33" t="s">
        <v>1712</v>
      </c>
      <c r="H423" s="33" t="s">
        <v>1699</v>
      </c>
    </row>
    <row r="424" spans="3:8" ht="28.8" x14ac:dyDescent="0.3">
      <c r="C424" s="10" t="s">
        <v>1732</v>
      </c>
      <c r="D424" s="13" t="s">
        <v>1733</v>
      </c>
      <c r="E424" s="10" t="s">
        <v>1486</v>
      </c>
      <c r="F424" s="31">
        <v>68759.73</v>
      </c>
      <c r="G424" s="33" t="s">
        <v>1712</v>
      </c>
      <c r="H424" s="33" t="s">
        <v>1699</v>
      </c>
    </row>
    <row r="425" spans="3:8" x14ac:dyDescent="0.3">
      <c r="C425" s="10" t="s">
        <v>1732</v>
      </c>
      <c r="D425" s="10" t="s">
        <v>1734</v>
      </c>
      <c r="E425" s="10" t="s">
        <v>953</v>
      </c>
      <c r="F425" s="31">
        <v>12053.24</v>
      </c>
      <c r="G425" s="33" t="s">
        <v>1712</v>
      </c>
      <c r="H425" s="33" t="s">
        <v>1699</v>
      </c>
    </row>
    <row r="426" spans="3:8" x14ac:dyDescent="0.3">
      <c r="C426" s="10" t="s">
        <v>1735</v>
      </c>
      <c r="D426" s="10" t="s">
        <v>1736</v>
      </c>
      <c r="E426" s="10" t="s">
        <v>954</v>
      </c>
      <c r="F426" s="31">
        <v>2262.61</v>
      </c>
      <c r="G426" s="33" t="s">
        <v>1712</v>
      </c>
      <c r="H426" s="33" t="s">
        <v>1699</v>
      </c>
    </row>
    <row r="427" spans="3:8" x14ac:dyDescent="0.3">
      <c r="C427" s="13" t="s">
        <v>213</v>
      </c>
      <c r="D427" s="13" t="s">
        <v>214</v>
      </c>
      <c r="E427" s="10" t="s">
        <v>152</v>
      </c>
      <c r="F427" s="31">
        <v>7713.04</v>
      </c>
      <c r="G427" s="33" t="s">
        <v>1698</v>
      </c>
      <c r="H427" s="33" t="s">
        <v>1699</v>
      </c>
    </row>
    <row r="428" spans="3:8" x14ac:dyDescent="0.3">
      <c r="C428" s="10" t="s">
        <v>1728</v>
      </c>
      <c r="D428" s="10" t="s">
        <v>1729</v>
      </c>
      <c r="E428" s="10" t="s">
        <v>947</v>
      </c>
      <c r="F428" s="31">
        <v>183.52</v>
      </c>
      <c r="G428" s="33" t="s">
        <v>1712</v>
      </c>
      <c r="H428" s="33" t="s">
        <v>1699</v>
      </c>
    </row>
    <row r="429" spans="3:8" x14ac:dyDescent="0.3">
      <c r="C429" s="10" t="s">
        <v>1730</v>
      </c>
      <c r="D429" s="10" t="s">
        <v>948</v>
      </c>
      <c r="E429" s="10" t="s">
        <v>949</v>
      </c>
      <c r="F429" s="31">
        <v>114504.07</v>
      </c>
      <c r="G429" s="33" t="s">
        <v>1712</v>
      </c>
      <c r="H429" s="33" t="s">
        <v>1699</v>
      </c>
    </row>
    <row r="430" spans="3:8" x14ac:dyDescent="0.3">
      <c r="C430" s="10" t="s">
        <v>1737</v>
      </c>
      <c r="D430" s="10" t="s">
        <v>1592</v>
      </c>
      <c r="E430" s="10" t="s">
        <v>1320</v>
      </c>
      <c r="F430" s="11">
        <v>3115.46</v>
      </c>
      <c r="G430" s="10" t="s">
        <v>1712</v>
      </c>
      <c r="H430" s="10" t="s">
        <v>1713</v>
      </c>
    </row>
    <row r="431" spans="3:8" x14ac:dyDescent="0.3">
      <c r="C431" s="10" t="s">
        <v>1738</v>
      </c>
      <c r="D431" s="10" t="s">
        <v>955</v>
      </c>
      <c r="E431" s="10" t="s">
        <v>956</v>
      </c>
      <c r="F431" s="31">
        <v>57984.61</v>
      </c>
      <c r="G431" s="33" t="s">
        <v>1712</v>
      </c>
      <c r="H431" s="33" t="s">
        <v>1699</v>
      </c>
    </row>
    <row r="432" spans="3:8" x14ac:dyDescent="0.3">
      <c r="C432" s="10" t="s">
        <v>1739</v>
      </c>
      <c r="D432" s="10" t="s">
        <v>1588</v>
      </c>
      <c r="E432" s="10" t="s">
        <v>1561</v>
      </c>
      <c r="F432" s="31">
        <v>1566.92</v>
      </c>
      <c r="G432" s="33" t="s">
        <v>1712</v>
      </c>
      <c r="H432" s="33" t="s">
        <v>1699</v>
      </c>
    </row>
    <row r="433" spans="3:8" x14ac:dyDescent="0.3">
      <c r="C433" s="10" t="s">
        <v>1740</v>
      </c>
      <c r="D433" s="10" t="s">
        <v>957</v>
      </c>
      <c r="E433" s="10" t="s">
        <v>958</v>
      </c>
      <c r="F433" s="31">
        <v>6256.28</v>
      </c>
      <c r="G433" s="33" t="s">
        <v>1712</v>
      </c>
      <c r="H433" s="33" t="s">
        <v>1699</v>
      </c>
    </row>
    <row r="434" spans="3:8" ht="28.8" x14ac:dyDescent="0.3">
      <c r="C434" s="10" t="s">
        <v>1741</v>
      </c>
      <c r="D434" s="13" t="s">
        <v>1742</v>
      </c>
      <c r="E434" s="10" t="s">
        <v>959</v>
      </c>
      <c r="F434" s="31">
        <v>147363.51</v>
      </c>
      <c r="G434" s="33" t="s">
        <v>1712</v>
      </c>
      <c r="H434" s="33" t="s">
        <v>1699</v>
      </c>
    </row>
    <row r="435" spans="3:8" x14ac:dyDescent="0.3">
      <c r="C435" s="10" t="s">
        <v>1743</v>
      </c>
      <c r="D435" s="10" t="s">
        <v>960</v>
      </c>
      <c r="E435" s="10" t="s">
        <v>961</v>
      </c>
      <c r="F435" s="31">
        <v>65333.83</v>
      </c>
      <c r="G435" s="33" t="s">
        <v>1712</v>
      </c>
      <c r="H435" s="33" t="s">
        <v>1699</v>
      </c>
    </row>
    <row r="436" spans="3:8" x14ac:dyDescent="0.3">
      <c r="C436" s="13" t="s">
        <v>395</v>
      </c>
      <c r="D436" s="13" t="s">
        <v>426</v>
      </c>
      <c r="E436" s="10" t="s">
        <v>145</v>
      </c>
      <c r="F436" s="48">
        <v>1045309.56</v>
      </c>
      <c r="G436" s="33" t="s">
        <v>1698</v>
      </c>
      <c r="H436" s="33" t="s">
        <v>1699</v>
      </c>
    </row>
    <row r="437" spans="3:8" ht="28.8" x14ac:dyDescent="0.3">
      <c r="C437" s="10" t="s">
        <v>1744</v>
      </c>
      <c r="D437" s="10" t="s">
        <v>962</v>
      </c>
      <c r="E437" s="13" t="s">
        <v>963</v>
      </c>
      <c r="F437" s="31">
        <v>24410.26</v>
      </c>
      <c r="G437" s="33" t="s">
        <v>1712</v>
      </c>
      <c r="H437" s="33" t="s">
        <v>1699</v>
      </c>
    </row>
    <row r="438" spans="3:8" ht="28.8" x14ac:dyDescent="0.3">
      <c r="C438" s="10" t="s">
        <v>1744</v>
      </c>
      <c r="D438" s="10" t="s">
        <v>962</v>
      </c>
      <c r="E438" s="13" t="s">
        <v>964</v>
      </c>
      <c r="F438" s="31">
        <v>13539.68</v>
      </c>
      <c r="G438" s="33" t="s">
        <v>1712</v>
      </c>
      <c r="H438" s="33" t="s">
        <v>1699</v>
      </c>
    </row>
    <row r="439" spans="3:8" x14ac:dyDescent="0.3">
      <c r="C439" s="10" t="s">
        <v>1705</v>
      </c>
      <c r="D439" s="10" t="s">
        <v>945</v>
      </c>
      <c r="E439" s="10" t="s">
        <v>433</v>
      </c>
      <c r="F439" s="31">
        <v>395922.5</v>
      </c>
      <c r="G439" s="33" t="s">
        <v>1698</v>
      </c>
      <c r="H439" s="33" t="s">
        <v>1699</v>
      </c>
    </row>
    <row r="440" spans="3:8" x14ac:dyDescent="0.3">
      <c r="C440" s="10" t="s">
        <v>1745</v>
      </c>
      <c r="D440" s="10" t="s">
        <v>965</v>
      </c>
      <c r="E440" s="10" t="s">
        <v>966</v>
      </c>
      <c r="F440" s="31">
        <v>1008.1</v>
      </c>
      <c r="G440" s="33" t="s">
        <v>1712</v>
      </c>
      <c r="H440" s="33" t="s">
        <v>1699</v>
      </c>
    </row>
    <row r="441" spans="3:8" x14ac:dyDescent="0.3">
      <c r="C441" s="10" t="s">
        <v>1746</v>
      </c>
      <c r="D441" s="10" t="s">
        <v>182</v>
      </c>
      <c r="E441" s="10" t="s">
        <v>1463</v>
      </c>
      <c r="F441" s="31">
        <v>37437.760000000002</v>
      </c>
      <c r="G441" s="33" t="s">
        <v>1712</v>
      </c>
      <c r="H441" s="33" t="s">
        <v>1699</v>
      </c>
    </row>
    <row r="442" spans="3:8" ht="28.8" x14ac:dyDescent="0.3">
      <c r="C442" s="13" t="s">
        <v>1747</v>
      </c>
      <c r="D442" s="13" t="s">
        <v>967</v>
      </c>
      <c r="E442" s="10" t="s">
        <v>968</v>
      </c>
      <c r="F442" s="31">
        <v>3398.82</v>
      </c>
      <c r="G442" s="33" t="s">
        <v>1712</v>
      </c>
      <c r="H442" s="33" t="s">
        <v>1699</v>
      </c>
    </row>
    <row r="443" spans="3:8" x14ac:dyDescent="0.3">
      <c r="C443" s="10" t="s">
        <v>1748</v>
      </c>
      <c r="D443" s="10" t="s">
        <v>969</v>
      </c>
      <c r="E443" s="10" t="s">
        <v>970</v>
      </c>
      <c r="F443" s="31">
        <v>22170.3</v>
      </c>
      <c r="G443" s="33" t="s">
        <v>1712</v>
      </c>
      <c r="H443" s="33" t="s">
        <v>1699</v>
      </c>
    </row>
    <row r="444" spans="3:8" x14ac:dyDescent="0.3">
      <c r="C444" s="10" t="s">
        <v>1749</v>
      </c>
      <c r="D444" s="10" t="s">
        <v>971</v>
      </c>
      <c r="E444" s="10" t="s">
        <v>972</v>
      </c>
      <c r="F444" s="31">
        <v>100947.24</v>
      </c>
      <c r="G444" s="33" t="s">
        <v>1712</v>
      </c>
      <c r="H444" s="33" t="s">
        <v>1699</v>
      </c>
    </row>
    <row r="445" spans="3:8" x14ac:dyDescent="0.3">
      <c r="C445" s="13" t="s">
        <v>370</v>
      </c>
      <c r="D445" s="13" t="s">
        <v>415</v>
      </c>
      <c r="E445" s="10" t="s">
        <v>24</v>
      </c>
      <c r="F445" s="18">
        <v>22406.53</v>
      </c>
      <c r="G445" s="33" t="s">
        <v>1698</v>
      </c>
      <c r="H445" s="33" t="s">
        <v>1699</v>
      </c>
    </row>
    <row r="446" spans="3:8" x14ac:dyDescent="0.3">
      <c r="C446" s="10" t="s">
        <v>922</v>
      </c>
      <c r="D446" s="10" t="s">
        <v>923</v>
      </c>
      <c r="E446" s="10" t="s">
        <v>625</v>
      </c>
      <c r="F446" s="31">
        <v>21048.95</v>
      </c>
      <c r="G446" s="33" t="s">
        <v>1698</v>
      </c>
      <c r="H446" s="33" t="s">
        <v>1699</v>
      </c>
    </row>
    <row r="447" spans="3:8" x14ac:dyDescent="0.3">
      <c r="C447" s="10" t="s">
        <v>922</v>
      </c>
      <c r="D447" s="10" t="s">
        <v>923</v>
      </c>
      <c r="E447" s="10" t="s">
        <v>670</v>
      </c>
      <c r="F447" s="31">
        <v>9610.98</v>
      </c>
      <c r="G447" s="33" t="s">
        <v>1698</v>
      </c>
      <c r="H447" s="33" t="s">
        <v>1699</v>
      </c>
    </row>
    <row r="448" spans="3:8" ht="28.8" x14ac:dyDescent="0.3">
      <c r="C448" s="10" t="s">
        <v>1721</v>
      </c>
      <c r="D448" s="10" t="s">
        <v>1686</v>
      </c>
      <c r="E448" s="13" t="s">
        <v>1722</v>
      </c>
      <c r="F448" s="31">
        <v>492658.09</v>
      </c>
      <c r="G448" s="33" t="s">
        <v>1698</v>
      </c>
      <c r="H448" s="33" t="s">
        <v>1720</v>
      </c>
    </row>
    <row r="449" spans="3:8" x14ac:dyDescent="0.3">
      <c r="C449" s="10" t="s">
        <v>1721</v>
      </c>
      <c r="D449" s="10" t="s">
        <v>1686</v>
      </c>
      <c r="E449" s="10" t="s">
        <v>1687</v>
      </c>
      <c r="F449" s="31">
        <v>276578.8</v>
      </c>
      <c r="G449" s="33" t="s">
        <v>1698</v>
      </c>
      <c r="H449" s="33" t="s">
        <v>1720</v>
      </c>
    </row>
    <row r="450" spans="3:8" x14ac:dyDescent="0.3">
      <c r="C450" s="13" t="s">
        <v>399</v>
      </c>
      <c r="D450" s="13" t="s">
        <v>428</v>
      </c>
      <c r="E450" s="10" t="s">
        <v>156</v>
      </c>
      <c r="F450" s="31">
        <v>34357.54</v>
      </c>
      <c r="G450" s="33" t="s">
        <v>1698</v>
      </c>
      <c r="H450" s="33" t="s">
        <v>1699</v>
      </c>
    </row>
    <row r="451" spans="3:8" x14ac:dyDescent="0.3">
      <c r="C451" s="10" t="s">
        <v>1750</v>
      </c>
      <c r="D451" s="10" t="s">
        <v>973</v>
      </c>
      <c r="E451" s="10" t="s">
        <v>974</v>
      </c>
      <c r="F451" s="31">
        <v>8757.81</v>
      </c>
      <c r="G451" s="33" t="s">
        <v>1712</v>
      </c>
      <c r="H451" s="33" t="s">
        <v>1699</v>
      </c>
    </row>
    <row r="452" spans="3:8" x14ac:dyDescent="0.3">
      <c r="C452" s="10" t="s">
        <v>1751</v>
      </c>
      <c r="D452" s="10" t="s">
        <v>975</v>
      </c>
      <c r="E452" s="10" t="s">
        <v>976</v>
      </c>
      <c r="F452" s="31">
        <v>1962.33</v>
      </c>
      <c r="G452" s="33" t="s">
        <v>1712</v>
      </c>
      <c r="H452" s="33" t="s">
        <v>1752</v>
      </c>
    </row>
    <row r="453" spans="3:8" x14ac:dyDescent="0.3">
      <c r="C453" s="10" t="s">
        <v>1684</v>
      </c>
      <c r="D453" s="10" t="s">
        <v>1685</v>
      </c>
      <c r="E453" s="10" t="s">
        <v>940</v>
      </c>
      <c r="F453" s="31">
        <v>95056.1</v>
      </c>
      <c r="G453" s="10" t="s">
        <v>1698</v>
      </c>
      <c r="H453" s="33" t="s">
        <v>1699</v>
      </c>
    </row>
    <row r="454" spans="3:8" ht="28.8" x14ac:dyDescent="0.3">
      <c r="C454" s="13" t="s">
        <v>383</v>
      </c>
      <c r="D454" s="13" t="s">
        <v>421</v>
      </c>
      <c r="E454" s="10" t="s">
        <v>46</v>
      </c>
      <c r="F454" s="18">
        <v>7808</v>
      </c>
      <c r="G454" s="33" t="s">
        <v>1698</v>
      </c>
      <c r="H454" s="33" t="s">
        <v>1699</v>
      </c>
    </row>
    <row r="455" spans="3:8" x14ac:dyDescent="0.3">
      <c r="C455" s="13" t="s">
        <v>271</v>
      </c>
      <c r="D455" s="13" t="s">
        <v>29</v>
      </c>
      <c r="E455" s="10" t="s">
        <v>30</v>
      </c>
      <c r="F455" s="18">
        <v>74818.350000000006</v>
      </c>
      <c r="G455" s="33" t="s">
        <v>1698</v>
      </c>
      <c r="H455" s="33" t="s">
        <v>1699</v>
      </c>
    </row>
    <row r="456" spans="3:8" ht="28.8" x14ac:dyDescent="0.3">
      <c r="C456" s="10" t="s">
        <v>1753</v>
      </c>
      <c r="D456" s="10" t="s">
        <v>977</v>
      </c>
      <c r="E456" s="10" t="s">
        <v>6</v>
      </c>
      <c r="F456" s="31">
        <v>1463044.14</v>
      </c>
      <c r="G456" s="33" t="s">
        <v>1712</v>
      </c>
      <c r="H456" s="22" t="s">
        <v>1754</v>
      </c>
    </row>
    <row r="457" spans="3:8" ht="28.8" x14ac:dyDescent="0.3">
      <c r="C457" s="13" t="s">
        <v>409</v>
      </c>
      <c r="D457" s="13" t="s">
        <v>7</v>
      </c>
      <c r="E457" s="13" t="s">
        <v>8</v>
      </c>
      <c r="F457" s="18">
        <v>3922778.11</v>
      </c>
      <c r="G457" s="33" t="s">
        <v>1698</v>
      </c>
      <c r="H457" s="33" t="s">
        <v>1699</v>
      </c>
    </row>
    <row r="458" spans="3:8" ht="28.8" x14ac:dyDescent="0.3">
      <c r="C458" s="10" t="s">
        <v>1755</v>
      </c>
      <c r="D458" s="10" t="s">
        <v>978</v>
      </c>
      <c r="E458" s="10" t="s">
        <v>130</v>
      </c>
      <c r="F458" s="31">
        <v>971231.58</v>
      </c>
      <c r="G458" s="33" t="s">
        <v>1712</v>
      </c>
      <c r="H458" s="22" t="s">
        <v>1754</v>
      </c>
    </row>
    <row r="459" spans="3:8" x14ac:dyDescent="0.3">
      <c r="C459" s="13" t="s">
        <v>381</v>
      </c>
      <c r="D459" s="13" t="s">
        <v>419</v>
      </c>
      <c r="E459" s="10" t="s">
        <v>44</v>
      </c>
      <c r="F459" s="18">
        <v>47412.98</v>
      </c>
      <c r="G459" s="33" t="s">
        <v>1698</v>
      </c>
      <c r="H459" s="33" t="s">
        <v>1699</v>
      </c>
    </row>
    <row r="460" spans="3:8" ht="43.2" x14ac:dyDescent="0.3">
      <c r="C460" s="10" t="s">
        <v>1756</v>
      </c>
      <c r="D460" s="13" t="s">
        <v>979</v>
      </c>
      <c r="E460" s="10" t="s">
        <v>980</v>
      </c>
      <c r="F460" s="31">
        <v>131921.18</v>
      </c>
      <c r="G460" s="33" t="s">
        <v>1712</v>
      </c>
      <c r="H460" s="33" t="s">
        <v>1699</v>
      </c>
    </row>
    <row r="461" spans="3:8" x14ac:dyDescent="0.3">
      <c r="C461" s="10" t="s">
        <v>1757</v>
      </c>
      <c r="D461" s="10" t="s">
        <v>1758</v>
      </c>
      <c r="E461" s="10" t="s">
        <v>981</v>
      </c>
      <c r="F461" s="31">
        <v>320598.23</v>
      </c>
      <c r="G461" s="33" t="s">
        <v>1712</v>
      </c>
      <c r="H461" s="33" t="s">
        <v>1699</v>
      </c>
    </row>
    <row r="462" spans="3:8" x14ac:dyDescent="0.3">
      <c r="C462" s="13" t="s">
        <v>1759</v>
      </c>
      <c r="D462" s="10" t="s">
        <v>1760</v>
      </c>
      <c r="E462" s="10" t="s">
        <v>1571</v>
      </c>
      <c r="F462" s="31">
        <v>2276.77</v>
      </c>
      <c r="G462" s="33" t="s">
        <v>1712</v>
      </c>
      <c r="H462" s="33" t="s">
        <v>1699</v>
      </c>
    </row>
    <row r="463" spans="3:8" ht="28.8" x14ac:dyDescent="0.3">
      <c r="C463" s="10" t="s">
        <v>1763</v>
      </c>
      <c r="D463" s="13" t="s">
        <v>982</v>
      </c>
      <c r="E463" s="10" t="s">
        <v>983</v>
      </c>
      <c r="F463" s="31">
        <v>72429.45</v>
      </c>
      <c r="G463" s="33" t="s">
        <v>1712</v>
      </c>
      <c r="H463" s="33" t="s">
        <v>1699</v>
      </c>
    </row>
    <row r="464" spans="3:8" x14ac:dyDescent="0.3">
      <c r="C464" s="10" t="s">
        <v>1764</v>
      </c>
      <c r="D464" s="10" t="s">
        <v>1765</v>
      </c>
      <c r="E464" s="10" t="s">
        <v>984</v>
      </c>
      <c r="F464" s="31">
        <v>225833.1</v>
      </c>
      <c r="G464" s="33" t="s">
        <v>1712</v>
      </c>
      <c r="H464" s="33" t="s">
        <v>1699</v>
      </c>
    </row>
    <row r="465" spans="3:8" x14ac:dyDescent="0.3">
      <c r="C465" s="10" t="s">
        <v>1764</v>
      </c>
      <c r="D465" s="10" t="s">
        <v>1765</v>
      </c>
      <c r="E465" s="10" t="s">
        <v>985</v>
      </c>
      <c r="F465" s="31">
        <v>124448.21</v>
      </c>
      <c r="G465" s="33" t="s">
        <v>1712</v>
      </c>
      <c r="H465" s="33" t="s">
        <v>1699</v>
      </c>
    </row>
    <row r="466" spans="3:8" x14ac:dyDescent="0.3">
      <c r="C466" s="10" t="s">
        <v>1764</v>
      </c>
      <c r="D466" s="10" t="s">
        <v>1765</v>
      </c>
      <c r="E466" s="10" t="s">
        <v>986</v>
      </c>
      <c r="F466" s="31">
        <v>6828.64</v>
      </c>
      <c r="G466" s="33" t="s">
        <v>1712</v>
      </c>
      <c r="H466" s="33" t="s">
        <v>1699</v>
      </c>
    </row>
    <row r="467" spans="3:8" x14ac:dyDescent="0.3">
      <c r="C467" s="13" t="s">
        <v>189</v>
      </c>
      <c r="D467" s="13" t="s">
        <v>190</v>
      </c>
      <c r="E467" s="10" t="s">
        <v>134</v>
      </c>
      <c r="F467" s="31">
        <v>5756.41</v>
      </c>
      <c r="G467" s="33" t="s">
        <v>1698</v>
      </c>
      <c r="H467" s="33" t="s">
        <v>1699</v>
      </c>
    </row>
    <row r="468" spans="3:8" ht="28.8" x14ac:dyDescent="0.3">
      <c r="C468" s="13" t="s">
        <v>211</v>
      </c>
      <c r="D468" s="13" t="s">
        <v>212</v>
      </c>
      <c r="E468" s="13" t="s">
        <v>209</v>
      </c>
      <c r="F468" s="31">
        <f>4038.25+403.83+2671.69</f>
        <v>7113.77</v>
      </c>
      <c r="G468" s="33" t="s">
        <v>1698</v>
      </c>
      <c r="H468" s="33" t="s">
        <v>1699</v>
      </c>
    </row>
    <row r="469" spans="3:8" x14ac:dyDescent="0.3">
      <c r="C469" s="13" t="s">
        <v>405</v>
      </c>
      <c r="D469" s="13" t="s">
        <v>431</v>
      </c>
      <c r="E469" s="10" t="s">
        <v>174</v>
      </c>
      <c r="F469" s="31">
        <v>6107.12</v>
      </c>
      <c r="G469" s="33" t="s">
        <v>1698</v>
      </c>
      <c r="H469" s="33" t="s">
        <v>1699</v>
      </c>
    </row>
    <row r="470" spans="3:8" x14ac:dyDescent="0.3">
      <c r="C470" s="10" t="s">
        <v>1766</v>
      </c>
      <c r="D470" s="10" t="s">
        <v>987</v>
      </c>
      <c r="E470" s="10" t="s">
        <v>988</v>
      </c>
      <c r="F470" s="31">
        <v>19477.240000000002</v>
      </c>
      <c r="G470" s="33" t="s">
        <v>1712</v>
      </c>
      <c r="H470" s="33" t="s">
        <v>1699</v>
      </c>
    </row>
    <row r="471" spans="3:8" x14ac:dyDescent="0.3">
      <c r="C471" s="10" t="s">
        <v>1767</v>
      </c>
      <c r="D471" s="10" t="s">
        <v>989</v>
      </c>
      <c r="E471" s="10" t="s">
        <v>990</v>
      </c>
      <c r="F471" s="31">
        <v>11696.45</v>
      </c>
      <c r="G471" s="33" t="s">
        <v>1712</v>
      </c>
      <c r="H471" s="33" t="s">
        <v>1699</v>
      </c>
    </row>
    <row r="472" spans="3:8" x14ac:dyDescent="0.3">
      <c r="C472" s="10" t="s">
        <v>1768</v>
      </c>
      <c r="D472" s="10" t="s">
        <v>1581</v>
      </c>
      <c r="E472" s="10" t="s">
        <v>1580</v>
      </c>
      <c r="F472" s="31">
        <v>15357.02</v>
      </c>
      <c r="G472" s="33" t="s">
        <v>1712</v>
      </c>
      <c r="H472" s="33" t="s">
        <v>1699</v>
      </c>
    </row>
    <row r="473" spans="3:8" x14ac:dyDescent="0.3">
      <c r="C473" s="17" t="s">
        <v>1688</v>
      </c>
      <c r="D473" s="10" t="s">
        <v>1689</v>
      </c>
      <c r="E473" s="10" t="s">
        <v>1723</v>
      </c>
      <c r="F473" s="31">
        <v>12439382.210000001</v>
      </c>
      <c r="G473" s="33" t="s">
        <v>1698</v>
      </c>
      <c r="H473" s="33" t="s">
        <v>1720</v>
      </c>
    </row>
    <row r="474" spans="3:8" x14ac:dyDescent="0.3">
      <c r="C474" s="13" t="s">
        <v>340</v>
      </c>
      <c r="D474" s="13" t="s">
        <v>341</v>
      </c>
      <c r="E474" s="10" t="s">
        <v>81</v>
      </c>
      <c r="F474" s="31">
        <v>196099.23</v>
      </c>
      <c r="G474" s="33" t="s">
        <v>1698</v>
      </c>
      <c r="H474" s="33" t="s">
        <v>1699</v>
      </c>
    </row>
    <row r="475" spans="3:8" x14ac:dyDescent="0.3">
      <c r="C475" s="10" t="s">
        <v>1710</v>
      </c>
      <c r="D475" s="10" t="s">
        <v>1711</v>
      </c>
      <c r="E475" s="10" t="s">
        <v>142</v>
      </c>
      <c r="F475" s="31">
        <v>16194.84</v>
      </c>
      <c r="G475" s="33" t="s">
        <v>1698</v>
      </c>
      <c r="H475" s="33" t="s">
        <v>1699</v>
      </c>
    </row>
    <row r="476" spans="3:8" x14ac:dyDescent="0.3">
      <c r="C476" s="10" t="s">
        <v>1710</v>
      </c>
      <c r="D476" s="10" t="s">
        <v>1711</v>
      </c>
      <c r="E476" s="10" t="s">
        <v>143</v>
      </c>
      <c r="F476" s="31">
        <v>4900.59</v>
      </c>
      <c r="G476" s="33" t="s">
        <v>1698</v>
      </c>
      <c r="H476" s="33" t="s">
        <v>1699</v>
      </c>
    </row>
    <row r="477" spans="3:8" x14ac:dyDescent="0.3">
      <c r="C477" s="10" t="s">
        <v>1708</v>
      </c>
      <c r="D477" s="10" t="s">
        <v>1709</v>
      </c>
      <c r="E477" s="10" t="s">
        <v>141</v>
      </c>
      <c r="F477" s="31">
        <v>74298.990000000005</v>
      </c>
      <c r="G477" s="33" t="s">
        <v>1698</v>
      </c>
      <c r="H477" s="33" t="s">
        <v>1699</v>
      </c>
    </row>
    <row r="478" spans="3:8" ht="28.8" x14ac:dyDescent="0.3">
      <c r="C478" s="13" t="s">
        <v>373</v>
      </c>
      <c r="D478" s="13" t="s">
        <v>417</v>
      </c>
      <c r="E478" s="13" t="s">
        <v>28</v>
      </c>
      <c r="F478" s="18">
        <v>30910.89</v>
      </c>
      <c r="G478" s="33" t="s">
        <v>1698</v>
      </c>
      <c r="H478" s="33" t="s">
        <v>1699</v>
      </c>
    </row>
    <row r="479" spans="3:8" x14ac:dyDescent="0.3">
      <c r="C479" s="13" t="s">
        <v>404</v>
      </c>
      <c r="D479" s="13" t="s">
        <v>430</v>
      </c>
      <c r="E479" s="10" t="s">
        <v>172</v>
      </c>
      <c r="F479" s="31">
        <v>115972.35</v>
      </c>
      <c r="G479" s="33" t="s">
        <v>1698</v>
      </c>
      <c r="H479" s="33" t="s">
        <v>1699</v>
      </c>
    </row>
    <row r="480" spans="3:8" x14ac:dyDescent="0.3">
      <c r="C480" s="13" t="s">
        <v>240</v>
      </c>
      <c r="D480" s="13" t="s">
        <v>239</v>
      </c>
      <c r="E480" s="10" t="s">
        <v>166</v>
      </c>
      <c r="F480" s="31">
        <v>140429.84</v>
      </c>
      <c r="G480" s="33" t="s">
        <v>1698</v>
      </c>
      <c r="H480" s="33" t="s">
        <v>1699</v>
      </c>
    </row>
    <row r="481" spans="3:8" ht="28.8" x14ac:dyDescent="0.3">
      <c r="C481" s="10" t="s">
        <v>1770</v>
      </c>
      <c r="D481" s="13" t="s">
        <v>992</v>
      </c>
      <c r="E481" s="10" t="s">
        <v>993</v>
      </c>
      <c r="F481" s="31">
        <v>43091.98</v>
      </c>
      <c r="G481" s="33" t="s">
        <v>1712</v>
      </c>
      <c r="H481" s="33" t="s">
        <v>1699</v>
      </c>
    </row>
    <row r="482" spans="3:8" x14ac:dyDescent="0.3">
      <c r="C482" s="10" t="s">
        <v>1771</v>
      </c>
      <c r="D482" s="10" t="s">
        <v>1772</v>
      </c>
      <c r="E482" s="10" t="s">
        <v>994</v>
      </c>
      <c r="F482" s="31">
        <v>30747.58</v>
      </c>
      <c r="G482" s="33" t="s">
        <v>1712</v>
      </c>
      <c r="H482" s="33" t="s">
        <v>1699</v>
      </c>
    </row>
    <row r="483" spans="3:8" ht="28.8" x14ac:dyDescent="0.3">
      <c r="C483" s="10" t="s">
        <v>1773</v>
      </c>
      <c r="D483" s="10" t="s">
        <v>1774</v>
      </c>
      <c r="E483" s="13" t="s">
        <v>995</v>
      </c>
      <c r="F483" s="31">
        <v>92689.64</v>
      </c>
      <c r="G483" s="33" t="s">
        <v>1712</v>
      </c>
      <c r="H483" s="33" t="s">
        <v>1699</v>
      </c>
    </row>
    <row r="484" spans="3:8" x14ac:dyDescent="0.3">
      <c r="C484" s="13" t="s">
        <v>466</v>
      </c>
      <c r="D484" s="13" t="s">
        <v>467</v>
      </c>
      <c r="E484" s="10" t="s">
        <v>445</v>
      </c>
      <c r="F484" s="31">
        <f>2066.79+2273.46</f>
        <v>4340.25</v>
      </c>
      <c r="G484" s="33" t="s">
        <v>1698</v>
      </c>
      <c r="H484" s="33" t="s">
        <v>1699</v>
      </c>
    </row>
    <row r="485" spans="3:8" ht="28.8" x14ac:dyDescent="0.3">
      <c r="C485" s="10" t="s">
        <v>1775</v>
      </c>
      <c r="D485" s="13" t="s">
        <v>996</v>
      </c>
      <c r="E485" s="10" t="s">
        <v>997</v>
      </c>
      <c r="F485" s="31">
        <v>1103937.54</v>
      </c>
      <c r="G485" s="33" t="s">
        <v>1712</v>
      </c>
      <c r="H485" s="33" t="s">
        <v>1699</v>
      </c>
    </row>
    <row r="486" spans="3:8" x14ac:dyDescent="0.3">
      <c r="C486" s="10" t="s">
        <v>1776</v>
      </c>
      <c r="D486" s="10" t="s">
        <v>1777</v>
      </c>
      <c r="E486" s="10" t="s">
        <v>998</v>
      </c>
      <c r="F486" s="31">
        <v>730734.66</v>
      </c>
      <c r="G486" s="33" t="s">
        <v>1712</v>
      </c>
      <c r="H486" s="33" t="s">
        <v>1699</v>
      </c>
    </row>
    <row r="487" spans="3:8" x14ac:dyDescent="0.3">
      <c r="C487" s="10" t="s">
        <v>1776</v>
      </c>
      <c r="D487" s="10" t="s">
        <v>1777</v>
      </c>
      <c r="E487" s="10" t="s">
        <v>999</v>
      </c>
      <c r="F487" s="31">
        <v>685433.33</v>
      </c>
      <c r="G487" s="33" t="s">
        <v>1712</v>
      </c>
      <c r="H487" s="33" t="s">
        <v>1699</v>
      </c>
    </row>
    <row r="488" spans="3:8" x14ac:dyDescent="0.3">
      <c r="C488" s="10" t="s">
        <v>942</v>
      </c>
      <c r="D488" s="10" t="s">
        <v>943</v>
      </c>
      <c r="E488" s="10" t="s">
        <v>432</v>
      </c>
      <c r="F488" s="31">
        <f>20814.84+18922.58</f>
        <v>39737.42</v>
      </c>
      <c r="G488" s="33" t="s">
        <v>1698</v>
      </c>
      <c r="H488" s="33" t="s">
        <v>1699</v>
      </c>
    </row>
    <row r="489" spans="3:8" x14ac:dyDescent="0.3">
      <c r="C489" s="10" t="s">
        <v>936</v>
      </c>
      <c r="D489" s="10" t="s">
        <v>937</v>
      </c>
      <c r="E489" s="10" t="s">
        <v>1704</v>
      </c>
      <c r="F489" s="31">
        <v>99722.39</v>
      </c>
      <c r="G489" s="33" t="s">
        <v>1698</v>
      </c>
      <c r="H489" s="33" t="s">
        <v>1699</v>
      </c>
    </row>
    <row r="490" spans="3:8" ht="43.2" x14ac:dyDescent="0.3">
      <c r="C490" s="10" t="s">
        <v>1778</v>
      </c>
      <c r="D490" s="13" t="s">
        <v>1000</v>
      </c>
      <c r="E490" s="13" t="s">
        <v>1596</v>
      </c>
      <c r="F490" s="31">
        <v>359608</v>
      </c>
      <c r="G490" s="33" t="s">
        <v>1712</v>
      </c>
      <c r="H490" s="33" t="s">
        <v>1699</v>
      </c>
    </row>
    <row r="491" spans="3:8" x14ac:dyDescent="0.3">
      <c r="C491" s="13" t="s">
        <v>367</v>
      </c>
      <c r="D491" s="13" t="s">
        <v>14</v>
      </c>
      <c r="E491" s="10" t="s">
        <v>15</v>
      </c>
      <c r="F491" s="18">
        <v>45521.03</v>
      </c>
      <c r="G491" s="33" t="s">
        <v>1698</v>
      </c>
      <c r="H491" s="33" t="s">
        <v>1699</v>
      </c>
    </row>
    <row r="492" spans="3:8" x14ac:dyDescent="0.3">
      <c r="C492" s="10" t="s">
        <v>1779</v>
      </c>
      <c r="D492" s="10" t="s">
        <v>1780</v>
      </c>
      <c r="E492" s="10" t="s">
        <v>1002</v>
      </c>
      <c r="F492" s="31">
        <v>206452.25</v>
      </c>
      <c r="G492" s="33" t="s">
        <v>1712</v>
      </c>
      <c r="H492" s="33" t="s">
        <v>1699</v>
      </c>
    </row>
    <row r="493" spans="3:8" x14ac:dyDescent="0.3">
      <c r="C493" s="10" t="s">
        <v>1781</v>
      </c>
      <c r="D493" s="10" t="s">
        <v>1003</v>
      </c>
      <c r="E493" s="10" t="s">
        <v>1004</v>
      </c>
      <c r="F493" s="31">
        <v>2990.63</v>
      </c>
      <c r="G493" s="33" t="s">
        <v>1712</v>
      </c>
      <c r="H493" s="33" t="s">
        <v>1699</v>
      </c>
    </row>
    <row r="494" spans="3:8" ht="28.8" x14ac:dyDescent="0.3">
      <c r="C494" s="13" t="s">
        <v>378</v>
      </c>
      <c r="D494" s="13" t="s">
        <v>418</v>
      </c>
      <c r="E494" s="13" t="s">
        <v>39</v>
      </c>
      <c r="F494" s="18">
        <v>58328.41</v>
      </c>
      <c r="G494" s="33" t="s">
        <v>1698</v>
      </c>
      <c r="H494" s="33" t="s">
        <v>1699</v>
      </c>
    </row>
    <row r="495" spans="3:8" x14ac:dyDescent="0.3">
      <c r="C495" s="13" t="s">
        <v>192</v>
      </c>
      <c r="D495" s="13" t="s">
        <v>193</v>
      </c>
      <c r="E495" s="10" t="s">
        <v>135</v>
      </c>
      <c r="F495" s="31">
        <v>256620.44</v>
      </c>
      <c r="G495" s="33" t="s">
        <v>1698</v>
      </c>
      <c r="H495" s="33" t="s">
        <v>1699</v>
      </c>
    </row>
    <row r="496" spans="3:8" x14ac:dyDescent="0.3">
      <c r="C496" s="10" t="s">
        <v>1782</v>
      </c>
      <c r="D496" s="10" t="s">
        <v>6</v>
      </c>
      <c r="E496" s="10" t="s">
        <v>1306</v>
      </c>
      <c r="F496" s="11">
        <v>2161.25</v>
      </c>
      <c r="G496" s="10" t="s">
        <v>1712</v>
      </c>
      <c r="H496" s="10" t="s">
        <v>1713</v>
      </c>
    </row>
    <row r="497" spans="3:8" x14ac:dyDescent="0.3">
      <c r="C497" s="13" t="s">
        <v>396</v>
      </c>
      <c r="D497" s="13" t="s">
        <v>202</v>
      </c>
      <c r="E497" s="10" t="s">
        <v>146</v>
      </c>
      <c r="F497" s="31">
        <v>190496.82</v>
      </c>
      <c r="G497" s="33" t="s">
        <v>1698</v>
      </c>
      <c r="H497" s="33" t="s">
        <v>1699</v>
      </c>
    </row>
    <row r="498" spans="3:8" x14ac:dyDescent="0.3">
      <c r="C498" s="10" t="s">
        <v>1783</v>
      </c>
      <c r="D498" s="10" t="s">
        <v>1005</v>
      </c>
      <c r="E498" s="10" t="s">
        <v>1006</v>
      </c>
      <c r="F498" s="31">
        <v>49003.49</v>
      </c>
      <c r="G498" s="33" t="s">
        <v>1712</v>
      </c>
      <c r="H498" s="33" t="s">
        <v>1699</v>
      </c>
    </row>
    <row r="499" spans="3:8" x14ac:dyDescent="0.3">
      <c r="C499" s="13" t="s">
        <v>223</v>
      </c>
      <c r="D499" s="13" t="s">
        <v>224</v>
      </c>
      <c r="E499" s="10" t="s">
        <v>159</v>
      </c>
      <c r="F499" s="31">
        <v>5571.84</v>
      </c>
      <c r="G499" s="33" t="s">
        <v>1698</v>
      </c>
      <c r="H499" s="33" t="s">
        <v>1699</v>
      </c>
    </row>
    <row r="500" spans="3:8" x14ac:dyDescent="0.3">
      <c r="C500" s="10" t="s">
        <v>1784</v>
      </c>
      <c r="D500" s="10" t="s">
        <v>1007</v>
      </c>
      <c r="E500" s="10" t="s">
        <v>1008</v>
      </c>
      <c r="F500" s="31">
        <v>15886.45</v>
      </c>
      <c r="G500" s="33" t="s">
        <v>1712</v>
      </c>
      <c r="H500" s="33" t="s">
        <v>1699</v>
      </c>
    </row>
    <row r="501" spans="3:8" x14ac:dyDescent="0.3">
      <c r="C501" s="10" t="s">
        <v>1652</v>
      </c>
      <c r="D501" s="13" t="s">
        <v>1653</v>
      </c>
      <c r="E501" s="10" t="s">
        <v>150</v>
      </c>
      <c r="F501" s="46">
        <v>262296.90999999997</v>
      </c>
      <c r="G501" s="10" t="s">
        <v>1698</v>
      </c>
      <c r="H501" s="10" t="s">
        <v>1713</v>
      </c>
    </row>
    <row r="502" spans="3:8" ht="28.8" x14ac:dyDescent="0.3">
      <c r="C502" s="10" t="s">
        <v>1785</v>
      </c>
      <c r="D502" s="10" t="s">
        <v>1575</v>
      </c>
      <c r="E502" s="10" t="s">
        <v>1576</v>
      </c>
      <c r="F502" s="11">
        <v>38216.9</v>
      </c>
      <c r="G502" s="10" t="s">
        <v>1712</v>
      </c>
      <c r="H502" s="13" t="s">
        <v>1786</v>
      </c>
    </row>
    <row r="503" spans="3:8" x14ac:dyDescent="0.3">
      <c r="C503" s="10" t="s">
        <v>1787</v>
      </c>
      <c r="D503" s="10" t="s">
        <v>1009</v>
      </c>
      <c r="E503" s="10" t="s">
        <v>1010</v>
      </c>
      <c r="F503" s="31">
        <v>17386.310000000001</v>
      </c>
      <c r="G503" s="33" t="s">
        <v>1712</v>
      </c>
      <c r="H503" s="33" t="s">
        <v>1699</v>
      </c>
    </row>
    <row r="504" spans="3:8" x14ac:dyDescent="0.3">
      <c r="C504" s="10" t="s">
        <v>1789</v>
      </c>
      <c r="D504" s="10" t="s">
        <v>1013</v>
      </c>
      <c r="E504" s="10" t="s">
        <v>1014</v>
      </c>
      <c r="F504" s="31">
        <v>1853.36</v>
      </c>
      <c r="G504" s="33" t="s">
        <v>1712</v>
      </c>
      <c r="H504" s="33" t="s">
        <v>1699</v>
      </c>
    </row>
    <row r="505" spans="3:8" ht="28.8" x14ac:dyDescent="0.3">
      <c r="C505" s="10" t="s">
        <v>1790</v>
      </c>
      <c r="D505" s="10" t="s">
        <v>1791</v>
      </c>
      <c r="E505" s="13" t="s">
        <v>1594</v>
      </c>
      <c r="F505" s="31">
        <v>42578.080000000002</v>
      </c>
      <c r="G505" s="33" t="s">
        <v>1712</v>
      </c>
      <c r="H505" s="33" t="s">
        <v>1699</v>
      </c>
    </row>
    <row r="506" spans="3:8" ht="28.8" x14ac:dyDescent="0.3">
      <c r="C506" s="10" t="s">
        <v>1671</v>
      </c>
      <c r="D506" s="10" t="s">
        <v>1672</v>
      </c>
      <c r="E506" s="13" t="s">
        <v>1617</v>
      </c>
      <c r="F506" s="31">
        <v>6711.84</v>
      </c>
      <c r="G506" s="33" t="s">
        <v>1698</v>
      </c>
      <c r="H506" s="33" t="s">
        <v>1699</v>
      </c>
    </row>
    <row r="507" spans="3:8" ht="28.8" x14ac:dyDescent="0.3">
      <c r="C507" s="10" t="s">
        <v>1788</v>
      </c>
      <c r="D507" s="13" t="s">
        <v>1011</v>
      </c>
      <c r="E507" s="10" t="s">
        <v>1012</v>
      </c>
      <c r="F507" s="31">
        <v>173537.59</v>
      </c>
      <c r="G507" s="33" t="s">
        <v>1712</v>
      </c>
      <c r="H507" s="33" t="s">
        <v>1699</v>
      </c>
    </row>
    <row r="508" spans="3:8" x14ac:dyDescent="0.3">
      <c r="C508" s="13" t="s">
        <v>389</v>
      </c>
      <c r="D508" s="13" t="s">
        <v>424</v>
      </c>
      <c r="E508" s="10" t="s">
        <v>60</v>
      </c>
      <c r="F508" s="31">
        <v>40626.230000000003</v>
      </c>
      <c r="G508" s="33" t="s">
        <v>1698</v>
      </c>
      <c r="H508" s="33" t="s">
        <v>1699</v>
      </c>
    </row>
    <row r="509" spans="3:8" ht="28.8" x14ac:dyDescent="0.3">
      <c r="C509" s="13" t="s">
        <v>382</v>
      </c>
      <c r="D509" s="13" t="s">
        <v>420</v>
      </c>
      <c r="E509" s="13" t="s">
        <v>45</v>
      </c>
      <c r="F509" s="18">
        <v>49464.639999999999</v>
      </c>
      <c r="G509" s="33" t="s">
        <v>1698</v>
      </c>
      <c r="H509" s="33" t="s">
        <v>1699</v>
      </c>
    </row>
    <row r="510" spans="3:8" ht="28.8" x14ac:dyDescent="0.3">
      <c r="C510" s="10" t="s">
        <v>1793</v>
      </c>
      <c r="D510" s="13" t="s">
        <v>1794</v>
      </c>
      <c r="E510" s="10" t="s">
        <v>1015</v>
      </c>
      <c r="F510" s="31">
        <v>129501.73</v>
      </c>
      <c r="G510" s="33" t="s">
        <v>1712</v>
      </c>
      <c r="H510" s="33" t="s">
        <v>1699</v>
      </c>
    </row>
    <row r="511" spans="3:8" x14ac:dyDescent="0.3">
      <c r="C511" s="10" t="s">
        <v>1795</v>
      </c>
      <c r="D511" s="10" t="s">
        <v>1796</v>
      </c>
      <c r="E511" s="10" t="s">
        <v>1016</v>
      </c>
      <c r="F511" s="31">
        <v>8528.9</v>
      </c>
      <c r="G511" s="33" t="s">
        <v>1712</v>
      </c>
      <c r="H511" s="33" t="s">
        <v>1699</v>
      </c>
    </row>
    <row r="512" spans="3:8" x14ac:dyDescent="0.3">
      <c r="C512" s="10" t="s">
        <v>1797</v>
      </c>
      <c r="D512" s="10" t="s">
        <v>1017</v>
      </c>
      <c r="E512" s="10" t="s">
        <v>1018</v>
      </c>
      <c r="F512" s="31">
        <v>32873.480000000003</v>
      </c>
      <c r="G512" s="33" t="s">
        <v>1712</v>
      </c>
      <c r="H512" s="33" t="s">
        <v>1699</v>
      </c>
    </row>
    <row r="513" spans="3:8" x14ac:dyDescent="0.3">
      <c r="C513" s="13" t="s">
        <v>1670</v>
      </c>
      <c r="D513" s="13" t="s">
        <v>461</v>
      </c>
      <c r="E513" s="10" t="s">
        <v>442</v>
      </c>
      <c r="F513" s="31">
        <v>7324.08</v>
      </c>
      <c r="G513" s="33" t="s">
        <v>1698</v>
      </c>
      <c r="H513" s="33" t="s">
        <v>1699</v>
      </c>
    </row>
    <row r="514" spans="3:8" x14ac:dyDescent="0.3">
      <c r="C514" s="13" t="s">
        <v>463</v>
      </c>
      <c r="D514" s="13" t="s">
        <v>464</v>
      </c>
      <c r="E514" s="10" t="s">
        <v>443</v>
      </c>
      <c r="F514" s="31">
        <v>203372.42</v>
      </c>
      <c r="G514" s="33" t="s">
        <v>1698</v>
      </c>
      <c r="H514" s="33" t="s">
        <v>1699</v>
      </c>
    </row>
    <row r="515" spans="3:8" x14ac:dyDescent="0.3">
      <c r="C515" s="10" t="s">
        <v>1798</v>
      </c>
      <c r="D515" s="10" t="s">
        <v>1019</v>
      </c>
      <c r="E515" s="10" t="s">
        <v>1020</v>
      </c>
      <c r="F515" s="31">
        <v>32818.11</v>
      </c>
      <c r="G515" s="33" t="s">
        <v>1712</v>
      </c>
      <c r="H515" s="33" t="s">
        <v>1699</v>
      </c>
    </row>
    <row r="516" spans="3:8" x14ac:dyDescent="0.3">
      <c r="C516" s="10" t="s">
        <v>1799</v>
      </c>
      <c r="D516" s="10" t="s">
        <v>1587</v>
      </c>
      <c r="E516" s="10" t="s">
        <v>1557</v>
      </c>
      <c r="F516" s="31">
        <v>3997.56</v>
      </c>
      <c r="G516" s="33" t="s">
        <v>1712</v>
      </c>
      <c r="H516" s="33" t="s">
        <v>1699</v>
      </c>
    </row>
    <row r="517" spans="3:8" ht="28.8" x14ac:dyDescent="0.3">
      <c r="C517" s="10" t="s">
        <v>1800</v>
      </c>
      <c r="D517" s="13" t="s">
        <v>1021</v>
      </c>
      <c r="E517" s="10" t="s">
        <v>1022</v>
      </c>
      <c r="F517" s="31">
        <v>25148.19</v>
      </c>
      <c r="G517" s="33" t="s">
        <v>1712</v>
      </c>
      <c r="H517" s="33" t="s">
        <v>1699</v>
      </c>
    </row>
    <row r="518" spans="3:8" x14ac:dyDescent="0.3">
      <c r="C518" s="13" t="s">
        <v>246</v>
      </c>
      <c r="D518" s="13" t="s">
        <v>247</v>
      </c>
      <c r="E518" s="10" t="s">
        <v>170</v>
      </c>
      <c r="F518" s="31">
        <v>88808.91</v>
      </c>
      <c r="G518" s="33" t="s">
        <v>1698</v>
      </c>
      <c r="H518" s="33" t="s">
        <v>1699</v>
      </c>
    </row>
    <row r="519" spans="3:8" x14ac:dyDescent="0.3">
      <c r="C519" s="13" t="s">
        <v>246</v>
      </c>
      <c r="D519" s="13" t="s">
        <v>247</v>
      </c>
      <c r="E519" s="10" t="s">
        <v>171</v>
      </c>
      <c r="F519" s="31">
        <v>8457.3799999999992</v>
      </c>
      <c r="G519" s="33" t="s">
        <v>1698</v>
      </c>
      <c r="H519" s="33" t="s">
        <v>1699</v>
      </c>
    </row>
    <row r="520" spans="3:8" x14ac:dyDescent="0.3">
      <c r="C520" s="13" t="s">
        <v>387</v>
      </c>
      <c r="D520" s="13" t="s">
        <v>57</v>
      </c>
      <c r="E520" s="51" t="s">
        <v>58</v>
      </c>
      <c r="F520" s="31">
        <v>1775904.96</v>
      </c>
      <c r="G520" s="33" t="s">
        <v>1698</v>
      </c>
      <c r="H520" s="33" t="s">
        <v>1699</v>
      </c>
    </row>
    <row r="521" spans="3:8" x14ac:dyDescent="0.3">
      <c r="C521" s="13" t="s">
        <v>408</v>
      </c>
      <c r="D521" s="13" t="s">
        <v>361</v>
      </c>
      <c r="E521" s="10" t="s">
        <v>151</v>
      </c>
      <c r="F521" s="31">
        <v>49521</v>
      </c>
      <c r="G521" s="33" t="s">
        <v>1698</v>
      </c>
      <c r="H521" s="33" t="s">
        <v>1699</v>
      </c>
    </row>
    <row r="522" spans="3:8" ht="28.8" x14ac:dyDescent="0.3">
      <c r="C522" s="10" t="s">
        <v>1801</v>
      </c>
      <c r="D522" s="13" t="s">
        <v>1577</v>
      </c>
      <c r="E522" s="10" t="s">
        <v>1578</v>
      </c>
      <c r="F522" s="31">
        <v>1308852.67</v>
      </c>
      <c r="G522" s="33" t="s">
        <v>1712</v>
      </c>
      <c r="H522" s="22" t="s">
        <v>1754</v>
      </c>
    </row>
    <row r="523" spans="3:8" x14ac:dyDescent="0.3">
      <c r="C523" s="10" t="s">
        <v>1802</v>
      </c>
      <c r="D523" s="10" t="s">
        <v>1803</v>
      </c>
      <c r="E523" s="10" t="s">
        <v>1023</v>
      </c>
      <c r="F523" s="31">
        <v>41334.75</v>
      </c>
      <c r="G523" s="33" t="s">
        <v>1712</v>
      </c>
      <c r="H523" s="33" t="s">
        <v>1699</v>
      </c>
    </row>
    <row r="524" spans="3:8" x14ac:dyDescent="0.3">
      <c r="C524" s="10" t="s">
        <v>1804</v>
      </c>
      <c r="D524" s="10" t="s">
        <v>1805</v>
      </c>
      <c r="E524" s="10" t="s">
        <v>1564</v>
      </c>
      <c r="F524" s="31">
        <v>8178.87</v>
      </c>
      <c r="G524" s="33" t="s">
        <v>1712</v>
      </c>
      <c r="H524" s="33" t="s">
        <v>1699</v>
      </c>
    </row>
    <row r="525" spans="3:8" x14ac:dyDescent="0.3">
      <c r="C525" s="10" t="s">
        <v>1806</v>
      </c>
      <c r="D525" s="10" t="s">
        <v>1024</v>
      </c>
      <c r="E525" s="10" t="s">
        <v>1025</v>
      </c>
      <c r="F525" s="31">
        <v>92054.12</v>
      </c>
      <c r="G525" s="33" t="s">
        <v>1712</v>
      </c>
      <c r="H525" s="33" t="s">
        <v>1699</v>
      </c>
    </row>
    <row r="526" spans="3:8" ht="28.8" x14ac:dyDescent="0.3">
      <c r="C526" s="10" t="s">
        <v>1806</v>
      </c>
      <c r="D526" s="10" t="s">
        <v>1024</v>
      </c>
      <c r="E526" s="13" t="s">
        <v>1595</v>
      </c>
      <c r="F526" s="31">
        <v>29356.83</v>
      </c>
      <c r="G526" s="33" t="s">
        <v>1712</v>
      </c>
      <c r="H526" s="33" t="s">
        <v>1699</v>
      </c>
    </row>
    <row r="527" spans="3:8" ht="28.8" x14ac:dyDescent="0.3">
      <c r="C527" s="10" t="s">
        <v>1807</v>
      </c>
      <c r="D527" s="13" t="s">
        <v>1026</v>
      </c>
      <c r="E527" s="10" t="s">
        <v>1027</v>
      </c>
      <c r="F527" s="31">
        <v>20135.400000000001</v>
      </c>
      <c r="G527" s="33" t="s">
        <v>1712</v>
      </c>
      <c r="H527" s="33" t="s">
        <v>1699</v>
      </c>
    </row>
    <row r="528" spans="3:8" x14ac:dyDescent="0.3">
      <c r="C528" s="13" t="s">
        <v>1667</v>
      </c>
      <c r="D528" s="13" t="s">
        <v>1700</v>
      </c>
      <c r="E528" s="10" t="s">
        <v>13</v>
      </c>
      <c r="F528" s="18">
        <v>49559.61</v>
      </c>
      <c r="G528" s="33" t="s">
        <v>1698</v>
      </c>
      <c r="H528" s="33" t="s">
        <v>1699</v>
      </c>
    </row>
    <row r="529" spans="3:8" x14ac:dyDescent="0.3">
      <c r="C529" s="13" t="s">
        <v>406</v>
      </c>
      <c r="D529" s="13" t="s">
        <v>344</v>
      </c>
      <c r="E529" s="10" t="s">
        <v>88</v>
      </c>
      <c r="F529" s="31">
        <v>83739.33</v>
      </c>
      <c r="G529" s="33" t="s">
        <v>1698</v>
      </c>
      <c r="H529" s="33" t="s">
        <v>1699</v>
      </c>
    </row>
    <row r="530" spans="3:8" x14ac:dyDescent="0.3">
      <c r="C530" s="13" t="s">
        <v>401</v>
      </c>
      <c r="D530" s="13" t="s">
        <v>229</v>
      </c>
      <c r="E530" s="10" t="s">
        <v>161</v>
      </c>
      <c r="F530" s="31">
        <v>98611.65</v>
      </c>
      <c r="G530" s="33" t="s">
        <v>1698</v>
      </c>
      <c r="H530" s="33" t="s">
        <v>1699</v>
      </c>
    </row>
    <row r="531" spans="3:8" x14ac:dyDescent="0.3">
      <c r="C531" s="10" t="s">
        <v>1810</v>
      </c>
      <c r="D531" s="10" t="s">
        <v>1029</v>
      </c>
      <c r="E531" s="10" t="s">
        <v>1030</v>
      </c>
      <c r="F531" s="31">
        <v>577700.71</v>
      </c>
      <c r="G531" s="33" t="s">
        <v>1712</v>
      </c>
      <c r="H531" s="33" t="s">
        <v>1699</v>
      </c>
    </row>
    <row r="532" spans="3:8" x14ac:dyDescent="0.3">
      <c r="C532" s="10" t="s">
        <v>1811</v>
      </c>
      <c r="D532" s="10" t="s">
        <v>1031</v>
      </c>
      <c r="E532" s="10" t="s">
        <v>1032</v>
      </c>
      <c r="F532" s="31">
        <v>45408.97</v>
      </c>
      <c r="G532" s="33" t="s">
        <v>1712</v>
      </c>
      <c r="H532" s="33" t="s">
        <v>1699</v>
      </c>
    </row>
    <row r="533" spans="3:8" ht="28.8" x14ac:dyDescent="0.3">
      <c r="C533" s="10" t="s">
        <v>1812</v>
      </c>
      <c r="D533" s="13" t="s">
        <v>1033</v>
      </c>
      <c r="E533" s="10" t="s">
        <v>1034</v>
      </c>
      <c r="F533" s="31">
        <v>13906.04</v>
      </c>
      <c r="G533" s="33" t="s">
        <v>1712</v>
      </c>
      <c r="H533" s="33" t="s">
        <v>1699</v>
      </c>
    </row>
    <row r="534" spans="3:8" x14ac:dyDescent="0.3">
      <c r="C534" s="13" t="s">
        <v>337</v>
      </c>
      <c r="D534" s="13" t="s">
        <v>338</v>
      </c>
      <c r="E534" s="10" t="s">
        <v>80</v>
      </c>
      <c r="F534" s="31">
        <v>1321458.8999999999</v>
      </c>
      <c r="G534" s="33" t="s">
        <v>1698</v>
      </c>
      <c r="H534" s="33" t="s">
        <v>1699</v>
      </c>
    </row>
    <row r="535" spans="3:8" x14ac:dyDescent="0.3">
      <c r="C535" s="10" t="s">
        <v>1814</v>
      </c>
      <c r="D535" s="10" t="s">
        <v>1815</v>
      </c>
      <c r="E535" s="10" t="s">
        <v>1035</v>
      </c>
      <c r="F535" s="31">
        <v>57670.14</v>
      </c>
      <c r="G535" s="33" t="s">
        <v>1712</v>
      </c>
      <c r="H535" s="33" t="s">
        <v>1699</v>
      </c>
    </row>
    <row r="536" spans="3:8" x14ac:dyDescent="0.3">
      <c r="C536" s="13" t="s">
        <v>356</v>
      </c>
      <c r="D536" s="13" t="s">
        <v>357</v>
      </c>
      <c r="E536" s="10" t="s">
        <v>104</v>
      </c>
      <c r="F536" s="31">
        <v>26876.82</v>
      </c>
      <c r="G536" s="33" t="s">
        <v>1698</v>
      </c>
      <c r="H536" s="33" t="s">
        <v>1699</v>
      </c>
    </row>
    <row r="537" spans="3:8" x14ac:dyDescent="0.3">
      <c r="C537" s="13" t="s">
        <v>403</v>
      </c>
      <c r="D537" s="13" t="s">
        <v>232</v>
      </c>
      <c r="E537" s="10" t="s">
        <v>163</v>
      </c>
      <c r="F537" s="31">
        <v>270590.71999999997</v>
      </c>
      <c r="G537" s="33" t="s">
        <v>1698</v>
      </c>
      <c r="H537" s="33" t="s">
        <v>1699</v>
      </c>
    </row>
    <row r="538" spans="3:8" x14ac:dyDescent="0.3">
      <c r="C538" s="13" t="s">
        <v>368</v>
      </c>
      <c r="D538" s="13" t="s">
        <v>16</v>
      </c>
      <c r="E538" s="10" t="s">
        <v>17</v>
      </c>
      <c r="F538" s="18">
        <v>68636.38</v>
      </c>
      <c r="G538" s="33" t="s">
        <v>1698</v>
      </c>
      <c r="H538" s="33" t="s">
        <v>1699</v>
      </c>
    </row>
    <row r="539" spans="3:8" x14ac:dyDescent="0.3">
      <c r="C539" s="10" t="s">
        <v>1827</v>
      </c>
      <c r="D539" s="10" t="s">
        <v>1059</v>
      </c>
      <c r="E539" s="10" t="s">
        <v>961</v>
      </c>
      <c r="F539" s="31">
        <v>261335.33</v>
      </c>
      <c r="G539" s="33" t="s">
        <v>1712</v>
      </c>
      <c r="H539" s="33" t="s">
        <v>1699</v>
      </c>
    </row>
    <row r="540" spans="3:8" x14ac:dyDescent="0.3">
      <c r="C540" s="10" t="s">
        <v>1832</v>
      </c>
      <c r="D540" s="10" t="s">
        <v>6</v>
      </c>
      <c r="E540" s="10" t="s">
        <v>1069</v>
      </c>
      <c r="F540" s="31">
        <v>21964.38</v>
      </c>
      <c r="G540" s="33" t="s">
        <v>1712</v>
      </c>
      <c r="H540" s="33" t="s">
        <v>1699</v>
      </c>
    </row>
    <row r="541" spans="3:8" x14ac:dyDescent="0.3">
      <c r="C541" s="13" t="s">
        <v>393</v>
      </c>
      <c r="D541" s="13" t="s">
        <v>187</v>
      </c>
      <c r="E541" s="10" t="s">
        <v>133</v>
      </c>
      <c r="F541" s="31">
        <v>58304.800000000003</v>
      </c>
      <c r="G541" s="33" t="s">
        <v>1698</v>
      </c>
      <c r="H541" s="33" t="s">
        <v>1699</v>
      </c>
    </row>
    <row r="542" spans="3:8" ht="28.8" x14ac:dyDescent="0.3">
      <c r="C542" s="10" t="s">
        <v>1842</v>
      </c>
      <c r="D542" s="10" t="s">
        <v>1088</v>
      </c>
      <c r="E542" s="13" t="s">
        <v>1089</v>
      </c>
      <c r="F542" s="31">
        <v>119577.66</v>
      </c>
      <c r="G542" s="33" t="s">
        <v>1712</v>
      </c>
      <c r="H542" s="33" t="s">
        <v>1699</v>
      </c>
    </row>
    <row r="543" spans="3:8" x14ac:dyDescent="0.3">
      <c r="C543" s="10" t="s">
        <v>1850</v>
      </c>
      <c r="D543" s="10" t="s">
        <v>1104</v>
      </c>
      <c r="E543" s="10" t="s">
        <v>1105</v>
      </c>
      <c r="F543" s="31">
        <v>10850.68</v>
      </c>
      <c r="G543" s="33" t="s">
        <v>1712</v>
      </c>
      <c r="H543" s="33" t="s">
        <v>1699</v>
      </c>
    </row>
    <row r="544" spans="3:8" x14ac:dyDescent="0.3">
      <c r="C544" s="13" t="s">
        <v>398</v>
      </c>
      <c r="D544" s="13" t="s">
        <v>427</v>
      </c>
      <c r="E544" s="10" t="s">
        <v>149</v>
      </c>
      <c r="F544" s="31">
        <v>147118.10999999999</v>
      </c>
      <c r="G544" s="33" t="s">
        <v>1698</v>
      </c>
      <c r="H544" s="33" t="s">
        <v>1699</v>
      </c>
    </row>
    <row r="545" spans="3:8" x14ac:dyDescent="0.3">
      <c r="C545" s="10" t="s">
        <v>1859</v>
      </c>
      <c r="D545" s="10" t="s">
        <v>1121</v>
      </c>
      <c r="E545" s="10" t="s">
        <v>976</v>
      </c>
      <c r="F545" s="31">
        <v>7565.28</v>
      </c>
      <c r="G545" s="33" t="s">
        <v>1712</v>
      </c>
      <c r="H545" s="33" t="s">
        <v>1752</v>
      </c>
    </row>
    <row r="546" spans="3:8" ht="28.8" x14ac:dyDescent="0.3">
      <c r="C546" s="13" t="s">
        <v>363</v>
      </c>
      <c r="D546" s="13" t="s">
        <v>410</v>
      </c>
      <c r="E546" s="13" t="s">
        <v>9</v>
      </c>
      <c r="F546" s="18">
        <v>29542.25</v>
      </c>
      <c r="G546" s="33" t="s">
        <v>1698</v>
      </c>
      <c r="H546" s="33" t="s">
        <v>1699</v>
      </c>
    </row>
    <row r="547" spans="3:8" ht="28.8" x14ac:dyDescent="0.3">
      <c r="C547" s="10" t="s">
        <v>1863</v>
      </c>
      <c r="D547" s="10" t="s">
        <v>1864</v>
      </c>
      <c r="E547" s="13" t="s">
        <v>1128</v>
      </c>
      <c r="F547" s="31">
        <v>30896.23</v>
      </c>
      <c r="G547" s="33" t="s">
        <v>1712</v>
      </c>
      <c r="H547" s="33" t="s">
        <v>1699</v>
      </c>
    </row>
    <row r="548" spans="3:8" x14ac:dyDescent="0.3">
      <c r="C548" s="10" t="s">
        <v>1865</v>
      </c>
      <c r="D548" s="10" t="s">
        <v>1866</v>
      </c>
      <c r="E548" s="10" t="s">
        <v>1129</v>
      </c>
      <c r="F548" s="31">
        <v>27090.49</v>
      </c>
      <c r="G548" s="33" t="s">
        <v>1712</v>
      </c>
      <c r="H548" s="33" t="s">
        <v>1699</v>
      </c>
    </row>
    <row r="549" spans="3:8" x14ac:dyDescent="0.3">
      <c r="C549" s="10" t="s">
        <v>1867</v>
      </c>
      <c r="D549" s="10" t="s">
        <v>1130</v>
      </c>
      <c r="E549" s="10" t="s">
        <v>1131</v>
      </c>
      <c r="F549" s="31">
        <v>71625.38</v>
      </c>
      <c r="G549" s="33" t="s">
        <v>1712</v>
      </c>
      <c r="H549" s="33" t="s">
        <v>1699</v>
      </c>
    </row>
    <row r="550" spans="3:8" x14ac:dyDescent="0.3">
      <c r="C550" s="10" t="s">
        <v>1868</v>
      </c>
      <c r="D550" s="10" t="s">
        <v>1132</v>
      </c>
      <c r="E550" s="10" t="s">
        <v>1133</v>
      </c>
      <c r="F550" s="31">
        <v>85924.13</v>
      </c>
      <c r="G550" s="33" t="s">
        <v>1712</v>
      </c>
      <c r="H550" s="33" t="s">
        <v>1699</v>
      </c>
    </row>
    <row r="551" spans="3:8" ht="28.8" x14ac:dyDescent="0.3">
      <c r="C551" s="10" t="s">
        <v>1869</v>
      </c>
      <c r="D551" s="10" t="s">
        <v>1870</v>
      </c>
      <c r="E551" s="13" t="s">
        <v>1134</v>
      </c>
      <c r="F551" s="31">
        <v>83577.19</v>
      </c>
      <c r="G551" s="33" t="s">
        <v>1712</v>
      </c>
      <c r="H551" s="33" t="s">
        <v>1699</v>
      </c>
    </row>
    <row r="552" spans="3:8" ht="28.8" x14ac:dyDescent="0.3">
      <c r="C552" s="10" t="s">
        <v>1872</v>
      </c>
      <c r="D552" s="10" t="s">
        <v>21</v>
      </c>
      <c r="E552" s="10" t="s">
        <v>22</v>
      </c>
      <c r="F552" s="31">
        <v>68336.59</v>
      </c>
      <c r="G552" s="33" t="s">
        <v>1712</v>
      </c>
      <c r="H552" s="22" t="s">
        <v>1754</v>
      </c>
    </row>
    <row r="553" spans="3:8" ht="28.8" x14ac:dyDescent="0.3">
      <c r="C553" s="10" t="s">
        <v>1872</v>
      </c>
      <c r="D553" s="10" t="s">
        <v>21</v>
      </c>
      <c r="E553" s="10" t="s">
        <v>1582</v>
      </c>
      <c r="F553" s="31">
        <v>100453.75999999999</v>
      </c>
      <c r="G553" s="33" t="s">
        <v>1712</v>
      </c>
      <c r="H553" s="22" t="s">
        <v>1754</v>
      </c>
    </row>
    <row r="554" spans="3:8" x14ac:dyDescent="0.3">
      <c r="C554" s="13" t="s">
        <v>372</v>
      </c>
      <c r="D554" s="13" t="s">
        <v>26</v>
      </c>
      <c r="E554" s="10" t="s">
        <v>27</v>
      </c>
      <c r="F554" s="18">
        <v>22243.45</v>
      </c>
      <c r="G554" s="33" t="s">
        <v>1698</v>
      </c>
      <c r="H554" s="33" t="s">
        <v>1699</v>
      </c>
    </row>
    <row r="555" spans="3:8" x14ac:dyDescent="0.3">
      <c r="C555" s="13" t="s">
        <v>386</v>
      </c>
      <c r="D555" s="13" t="s">
        <v>52</v>
      </c>
      <c r="E555" s="13" t="s">
        <v>53</v>
      </c>
      <c r="F555" s="31">
        <v>21911.08</v>
      </c>
      <c r="G555" s="33" t="s">
        <v>1698</v>
      </c>
      <c r="H555" s="33" t="s">
        <v>1699</v>
      </c>
    </row>
    <row r="556" spans="3:8" x14ac:dyDescent="0.3">
      <c r="C556" s="10" t="s">
        <v>1877</v>
      </c>
      <c r="D556" s="10" t="s">
        <v>1878</v>
      </c>
      <c r="E556" s="10" t="s">
        <v>1145</v>
      </c>
      <c r="F556" s="31">
        <v>16541.28</v>
      </c>
      <c r="G556" s="33" t="s">
        <v>1712</v>
      </c>
      <c r="H556" s="33" t="s">
        <v>1699</v>
      </c>
    </row>
    <row r="557" spans="3:8" ht="28.8" x14ac:dyDescent="0.3">
      <c r="C557" s="10" t="s">
        <v>1879</v>
      </c>
      <c r="D557" s="10" t="s">
        <v>1880</v>
      </c>
      <c r="E557" s="13" t="s">
        <v>1146</v>
      </c>
      <c r="F557" s="31">
        <v>82071.03</v>
      </c>
      <c r="G557" s="33" t="s">
        <v>1712</v>
      </c>
      <c r="H557" s="33" t="s">
        <v>1699</v>
      </c>
    </row>
    <row r="558" spans="3:8" x14ac:dyDescent="0.3">
      <c r="C558" s="10" t="s">
        <v>1679</v>
      </c>
      <c r="D558" s="10" t="s">
        <v>1680</v>
      </c>
      <c r="E558" s="10" t="s">
        <v>440</v>
      </c>
      <c r="F558" s="31">
        <v>17917.439999999999</v>
      </c>
      <c r="G558" s="10" t="s">
        <v>1698</v>
      </c>
      <c r="H558" s="33" t="s">
        <v>1699</v>
      </c>
    </row>
    <row r="559" spans="3:8" x14ac:dyDescent="0.3">
      <c r="C559" s="13" t="s">
        <v>402</v>
      </c>
      <c r="D559" s="13" t="s">
        <v>429</v>
      </c>
      <c r="E559" s="10" t="s">
        <v>162</v>
      </c>
      <c r="F559" s="31">
        <f>4063.53+4063.54</f>
        <v>8127.07</v>
      </c>
      <c r="G559" s="33" t="s">
        <v>1698</v>
      </c>
      <c r="H559" s="33" t="s">
        <v>1699</v>
      </c>
    </row>
    <row r="560" spans="3:8" x14ac:dyDescent="0.3">
      <c r="C560" s="10" t="s">
        <v>938</v>
      </c>
      <c r="D560" s="13" t="s">
        <v>939</v>
      </c>
      <c r="E560" s="10" t="s">
        <v>940</v>
      </c>
      <c r="F560" s="31">
        <v>897273.57</v>
      </c>
      <c r="G560" s="33" t="s">
        <v>1698</v>
      </c>
      <c r="H560" s="33" t="s">
        <v>1720</v>
      </c>
    </row>
    <row r="561" spans="3:8" ht="28.8" x14ac:dyDescent="0.3">
      <c r="C561" s="13" t="s">
        <v>1886</v>
      </c>
      <c r="D561" s="13" t="s">
        <v>1157</v>
      </c>
      <c r="E561" s="10" t="s">
        <v>1158</v>
      </c>
      <c r="F561" s="31">
        <v>40496.400000000001</v>
      </c>
      <c r="G561" s="33" t="s">
        <v>1712</v>
      </c>
      <c r="H561" s="33" t="s">
        <v>1699</v>
      </c>
    </row>
    <row r="562" spans="3:8" x14ac:dyDescent="0.3">
      <c r="C562" s="10" t="s">
        <v>1887</v>
      </c>
      <c r="D562" s="10" t="s">
        <v>1888</v>
      </c>
      <c r="E562" s="10" t="s">
        <v>1159</v>
      </c>
      <c r="F562" s="31">
        <v>39600.5</v>
      </c>
      <c r="G562" s="33" t="s">
        <v>1712</v>
      </c>
      <c r="H562" s="33" t="s">
        <v>1699</v>
      </c>
    </row>
    <row r="563" spans="3:8" x14ac:dyDescent="0.3">
      <c r="C563" s="10" t="s">
        <v>1887</v>
      </c>
      <c r="D563" s="10" t="s">
        <v>1888</v>
      </c>
      <c r="E563" s="10" t="s">
        <v>1160</v>
      </c>
      <c r="F563" s="31">
        <v>25577.26</v>
      </c>
      <c r="G563" s="33" t="s">
        <v>1712</v>
      </c>
      <c r="H563" s="33" t="s">
        <v>1699</v>
      </c>
    </row>
    <row r="564" spans="3:8" x14ac:dyDescent="0.3">
      <c r="C564" s="13" t="s">
        <v>376</v>
      </c>
      <c r="D564" s="13" t="s">
        <v>35</v>
      </c>
      <c r="E564" s="10" t="s">
        <v>36</v>
      </c>
      <c r="F564" s="18">
        <v>30281.279999999999</v>
      </c>
      <c r="G564" s="33" t="s">
        <v>1698</v>
      </c>
      <c r="H564" s="33" t="s">
        <v>1699</v>
      </c>
    </row>
    <row r="565" spans="3:8" x14ac:dyDescent="0.3">
      <c r="C565" s="13" t="s">
        <v>390</v>
      </c>
      <c r="D565" s="13" t="s">
        <v>62</v>
      </c>
      <c r="E565" s="51" t="s">
        <v>63</v>
      </c>
      <c r="F565" s="31">
        <v>543525.9</v>
      </c>
      <c r="G565" s="33" t="s">
        <v>1698</v>
      </c>
      <c r="H565" s="33" t="s">
        <v>1699</v>
      </c>
    </row>
    <row r="566" spans="3:8" x14ac:dyDescent="0.3">
      <c r="C566" s="13" t="s">
        <v>374</v>
      </c>
      <c r="D566" s="13" t="s">
        <v>31</v>
      </c>
      <c r="E566" s="10" t="s">
        <v>32</v>
      </c>
      <c r="F566" s="18">
        <v>554486.61</v>
      </c>
      <c r="G566" s="33" t="s">
        <v>1698</v>
      </c>
      <c r="H566" s="33" t="s">
        <v>1699</v>
      </c>
    </row>
    <row r="567" spans="3:8" ht="43.2" x14ac:dyDescent="0.3">
      <c r="C567" s="10" t="s">
        <v>1902</v>
      </c>
      <c r="D567" s="13" t="s">
        <v>1184</v>
      </c>
      <c r="E567" s="10" t="s">
        <v>1185</v>
      </c>
      <c r="F567" s="31">
        <v>3498.16</v>
      </c>
      <c r="G567" s="33" t="s">
        <v>1712</v>
      </c>
      <c r="H567" s="33" t="s">
        <v>1699</v>
      </c>
    </row>
    <row r="568" spans="3:8" ht="28.8" x14ac:dyDescent="0.3">
      <c r="C568" s="10" t="s">
        <v>1904</v>
      </c>
      <c r="D568" s="10" t="s">
        <v>1598</v>
      </c>
      <c r="E568" s="13" t="s">
        <v>1597</v>
      </c>
      <c r="F568" s="31">
        <v>72770.740000000005</v>
      </c>
      <c r="G568" s="33" t="s">
        <v>1712</v>
      </c>
      <c r="H568" s="33" t="s">
        <v>1699</v>
      </c>
    </row>
    <row r="569" spans="3:8" x14ac:dyDescent="0.3">
      <c r="C569" s="13" t="s">
        <v>352</v>
      </c>
      <c r="D569" s="13" t="s">
        <v>353</v>
      </c>
      <c r="E569" s="10" t="s">
        <v>100</v>
      </c>
      <c r="F569" s="31">
        <v>56641.2</v>
      </c>
      <c r="G569" s="33" t="s">
        <v>1698</v>
      </c>
      <c r="H569" s="33" t="s">
        <v>1699</v>
      </c>
    </row>
    <row r="570" spans="3:8" x14ac:dyDescent="0.3">
      <c r="C570" s="10" t="s">
        <v>1907</v>
      </c>
      <c r="D570" s="10" t="s">
        <v>1192</v>
      </c>
      <c r="E570" s="10" t="s">
        <v>1193</v>
      </c>
      <c r="F570" s="31">
        <v>22885.4</v>
      </c>
      <c r="G570" s="33" t="s">
        <v>1712</v>
      </c>
      <c r="H570" s="33" t="s">
        <v>1699</v>
      </c>
    </row>
    <row r="571" spans="3:8" x14ac:dyDescent="0.3">
      <c r="C571" s="10" t="s">
        <v>1911</v>
      </c>
      <c r="D571" s="10" t="s">
        <v>1590</v>
      </c>
      <c r="E571" s="10" t="s">
        <v>1489</v>
      </c>
      <c r="F571" s="31">
        <v>67063.14</v>
      </c>
      <c r="G571" s="33" t="s">
        <v>1712</v>
      </c>
      <c r="H571" s="33" t="s">
        <v>1699</v>
      </c>
    </row>
    <row r="572" spans="3:8" ht="28.8" x14ac:dyDescent="0.3">
      <c r="C572" s="10" t="s">
        <v>1915</v>
      </c>
      <c r="D572" s="10" t="s">
        <v>1206</v>
      </c>
      <c r="E572" s="10" t="s">
        <v>333</v>
      </c>
      <c r="F572" s="31">
        <v>40529.800000000003</v>
      </c>
      <c r="G572" s="33" t="s">
        <v>1712</v>
      </c>
      <c r="H572" s="22" t="s">
        <v>1754</v>
      </c>
    </row>
    <row r="573" spans="3:8" ht="28.8" x14ac:dyDescent="0.3">
      <c r="C573" s="10" t="s">
        <v>1915</v>
      </c>
      <c r="D573" s="10" t="s">
        <v>1206</v>
      </c>
      <c r="E573" s="10" t="s">
        <v>1207</v>
      </c>
      <c r="F573" s="31">
        <v>273219.5</v>
      </c>
      <c r="G573" s="33" t="s">
        <v>1712</v>
      </c>
      <c r="H573" s="22" t="s">
        <v>1754</v>
      </c>
    </row>
    <row r="574" spans="3:8" ht="28.8" x14ac:dyDescent="0.3">
      <c r="C574" s="13" t="s">
        <v>369</v>
      </c>
      <c r="D574" s="13" t="s">
        <v>414</v>
      </c>
      <c r="E574" s="10" t="s">
        <v>23</v>
      </c>
      <c r="F574" s="18">
        <v>4194.8999999999996</v>
      </c>
      <c r="G574" s="33" t="s">
        <v>1698</v>
      </c>
      <c r="H574" s="33" t="s">
        <v>1699</v>
      </c>
    </row>
    <row r="575" spans="3:8" x14ac:dyDescent="0.3">
      <c r="C575" s="10" t="s">
        <v>1916</v>
      </c>
      <c r="D575" s="10" t="s">
        <v>1589</v>
      </c>
      <c r="E575" s="10" t="s">
        <v>1567</v>
      </c>
      <c r="F575" s="31">
        <v>43222.63</v>
      </c>
      <c r="G575" s="33" t="s">
        <v>1712</v>
      </c>
      <c r="H575" s="22" t="s">
        <v>1699</v>
      </c>
    </row>
    <row r="576" spans="3:8" x14ac:dyDescent="0.3">
      <c r="C576" s="13" t="s">
        <v>400</v>
      </c>
      <c r="D576" s="13" t="s">
        <v>221</v>
      </c>
      <c r="E576" s="10" t="s">
        <v>158</v>
      </c>
      <c r="F576" s="31">
        <f>8309.99+9140.99</f>
        <v>17450.98</v>
      </c>
      <c r="G576" s="33" t="s">
        <v>1698</v>
      </c>
      <c r="H576" s="33" t="s">
        <v>1699</v>
      </c>
    </row>
    <row r="577" spans="3:8" x14ac:dyDescent="0.3">
      <c r="C577" s="10" t="s">
        <v>1724</v>
      </c>
      <c r="D577" s="10" t="s">
        <v>1725</v>
      </c>
      <c r="E577" s="10" t="s">
        <v>469</v>
      </c>
      <c r="F577" s="11">
        <v>146958.76999999999</v>
      </c>
      <c r="G577" s="10" t="s">
        <v>1698</v>
      </c>
      <c r="H577" s="10" t="s">
        <v>1713</v>
      </c>
    </row>
    <row r="578" spans="3:8" ht="28.8" x14ac:dyDescent="0.3">
      <c r="C578" s="10" t="s">
        <v>1923</v>
      </c>
      <c r="D578" s="10" t="s">
        <v>1220</v>
      </c>
      <c r="E578" s="10" t="s">
        <v>1221</v>
      </c>
      <c r="F578" s="31">
        <v>5144.72</v>
      </c>
      <c r="G578" s="33" t="s">
        <v>1712</v>
      </c>
      <c r="H578" s="22" t="s">
        <v>1754</v>
      </c>
    </row>
    <row r="579" spans="3:8" ht="28.8" x14ac:dyDescent="0.3">
      <c r="C579" s="10" t="s">
        <v>1923</v>
      </c>
      <c r="D579" s="10" t="s">
        <v>1220</v>
      </c>
      <c r="E579" s="13" t="s">
        <v>1222</v>
      </c>
      <c r="F579" s="31">
        <v>314093</v>
      </c>
      <c r="G579" s="33" t="s">
        <v>1712</v>
      </c>
      <c r="H579" s="22" t="s">
        <v>1754</v>
      </c>
    </row>
    <row r="580" spans="3:8" x14ac:dyDescent="0.3">
      <c r="C580" s="10" t="s">
        <v>1707</v>
      </c>
      <c r="D580" s="10" t="s">
        <v>1674</v>
      </c>
      <c r="E580" s="10" t="s">
        <v>137</v>
      </c>
      <c r="F580" s="31">
        <v>240744.64</v>
      </c>
      <c r="G580" s="33" t="s">
        <v>1698</v>
      </c>
      <c r="H580" s="33" t="s">
        <v>1699</v>
      </c>
    </row>
    <row r="581" spans="3:8" x14ac:dyDescent="0.3">
      <c r="C581" s="10" t="s">
        <v>1656</v>
      </c>
      <c r="D581" s="13" t="s">
        <v>1657</v>
      </c>
      <c r="E581" s="10" t="s">
        <v>150</v>
      </c>
      <c r="F581" s="46">
        <v>217185.13</v>
      </c>
      <c r="G581" s="10" t="s">
        <v>1698</v>
      </c>
      <c r="H581" s="10" t="s">
        <v>1713</v>
      </c>
    </row>
    <row r="582" spans="3:8" x14ac:dyDescent="0.3">
      <c r="C582" s="13" t="s">
        <v>371</v>
      </c>
      <c r="D582" s="13" t="s">
        <v>416</v>
      </c>
      <c r="E582" s="10" t="s">
        <v>25</v>
      </c>
      <c r="F582" s="18">
        <v>220425.62</v>
      </c>
      <c r="G582" s="33" t="s">
        <v>1698</v>
      </c>
      <c r="H582" s="33" t="s">
        <v>1699</v>
      </c>
    </row>
    <row r="583" spans="3:8" ht="43.2" x14ac:dyDescent="0.3">
      <c r="C583" s="10" t="s">
        <v>1928</v>
      </c>
      <c r="D583" s="13" t="s">
        <v>1231</v>
      </c>
      <c r="E583" s="10" t="s">
        <v>1232</v>
      </c>
      <c r="F583" s="31">
        <v>501518.14</v>
      </c>
      <c r="G583" s="33" t="s">
        <v>1712</v>
      </c>
      <c r="H583" s="33" t="s">
        <v>1699</v>
      </c>
    </row>
    <row r="584" spans="3:8" x14ac:dyDescent="0.3">
      <c r="C584" s="13" t="s">
        <v>397</v>
      </c>
      <c r="D584" s="13" t="s">
        <v>204</v>
      </c>
      <c r="E584" s="10" t="s">
        <v>147</v>
      </c>
      <c r="F584" s="31">
        <v>15083.92</v>
      </c>
      <c r="G584" s="33" t="s">
        <v>1698</v>
      </c>
      <c r="H584" s="33" t="s">
        <v>1699</v>
      </c>
    </row>
    <row r="585" spans="3:8" x14ac:dyDescent="0.3">
      <c r="C585" s="13" t="s">
        <v>377</v>
      </c>
      <c r="D585" s="13" t="s">
        <v>37</v>
      </c>
      <c r="E585" s="10" t="s">
        <v>38</v>
      </c>
      <c r="F585" s="18">
        <v>31169.200000000001</v>
      </c>
      <c r="G585" s="33" t="s">
        <v>1698</v>
      </c>
      <c r="H585" s="33" t="s">
        <v>1699</v>
      </c>
    </row>
    <row r="586" spans="3:8" x14ac:dyDescent="0.3">
      <c r="C586" s="10" t="s">
        <v>1935</v>
      </c>
      <c r="D586" s="10" t="s">
        <v>1242</v>
      </c>
      <c r="E586" s="10" t="s">
        <v>1243</v>
      </c>
      <c r="F586" s="31">
        <v>102061.24</v>
      </c>
      <c r="G586" s="33" t="s">
        <v>1712</v>
      </c>
      <c r="H586" s="33" t="s">
        <v>1699</v>
      </c>
    </row>
    <row r="587" spans="3:8" x14ac:dyDescent="0.3">
      <c r="C587" s="13" t="s">
        <v>407</v>
      </c>
      <c r="D587" s="13" t="s">
        <v>360</v>
      </c>
      <c r="E587" s="10" t="s">
        <v>106</v>
      </c>
      <c r="F587" s="31">
        <v>110948.89</v>
      </c>
      <c r="G587" s="33" t="s">
        <v>1698</v>
      </c>
      <c r="H587" s="33" t="s">
        <v>1699</v>
      </c>
    </row>
    <row r="588" spans="3:8" x14ac:dyDescent="0.3">
      <c r="C588" s="10" t="s">
        <v>1726</v>
      </c>
      <c r="D588" s="10" t="s">
        <v>1727</v>
      </c>
      <c r="E588" s="10" t="s">
        <v>1666</v>
      </c>
      <c r="F588" s="31">
        <v>198921.63</v>
      </c>
      <c r="G588" s="33" t="s">
        <v>1698</v>
      </c>
      <c r="H588" s="33" t="s">
        <v>1720</v>
      </c>
    </row>
    <row r="589" spans="3:8" x14ac:dyDescent="0.3">
      <c r="C589" s="10" t="s">
        <v>1717</v>
      </c>
      <c r="D589" s="10" t="s">
        <v>1678</v>
      </c>
      <c r="E589" s="10" t="s">
        <v>436</v>
      </c>
      <c r="F589" s="31">
        <v>30792.47</v>
      </c>
      <c r="G589" s="10" t="s">
        <v>1698</v>
      </c>
      <c r="H589" s="33" t="s">
        <v>1699</v>
      </c>
    </row>
    <row r="590" spans="3:8" x14ac:dyDescent="0.3">
      <c r="C590" s="10" t="s">
        <v>1940</v>
      </c>
      <c r="D590" s="10" t="s">
        <v>1252</v>
      </c>
      <c r="E590" s="10" t="s">
        <v>1253</v>
      </c>
      <c r="F590" s="31">
        <v>10870.21</v>
      </c>
      <c r="G590" s="33" t="s">
        <v>1712</v>
      </c>
      <c r="H590" s="33" t="s">
        <v>1699</v>
      </c>
    </row>
    <row r="591" spans="3:8" x14ac:dyDescent="0.3">
      <c r="C591" s="13" t="s">
        <v>380</v>
      </c>
      <c r="D591" s="13" t="s">
        <v>42</v>
      </c>
      <c r="E591" s="10" t="s">
        <v>43</v>
      </c>
      <c r="F591" s="18">
        <v>41509.33</v>
      </c>
      <c r="G591" s="33" t="s">
        <v>1698</v>
      </c>
      <c r="H591" s="33" t="s">
        <v>1699</v>
      </c>
    </row>
    <row r="592" spans="3:8" x14ac:dyDescent="0.3">
      <c r="C592" s="10" t="s">
        <v>1944</v>
      </c>
      <c r="D592" s="10" t="s">
        <v>1945</v>
      </c>
      <c r="E592" s="10" t="s">
        <v>1260</v>
      </c>
      <c r="F592" s="31">
        <v>1698.17</v>
      </c>
      <c r="G592" s="33" t="s">
        <v>1712</v>
      </c>
      <c r="H592" s="33" t="s">
        <v>1699</v>
      </c>
    </row>
    <row r="593" spans="3:8" x14ac:dyDescent="0.3">
      <c r="C593" s="13" t="s">
        <v>364</v>
      </c>
      <c r="D593" s="13" t="s">
        <v>411</v>
      </c>
      <c r="E593" s="10" t="s">
        <v>10</v>
      </c>
      <c r="F593" s="18">
        <v>114616.18</v>
      </c>
      <c r="G593" s="33" t="s">
        <v>1698</v>
      </c>
      <c r="H593" s="33" t="s">
        <v>1699</v>
      </c>
    </row>
    <row r="594" spans="3:8" x14ac:dyDescent="0.3">
      <c r="C594" s="13" t="s">
        <v>366</v>
      </c>
      <c r="D594" s="13" t="s">
        <v>413</v>
      </c>
      <c r="E594" s="10" t="s">
        <v>12</v>
      </c>
      <c r="F594" s="18">
        <v>154517.25</v>
      </c>
      <c r="G594" s="33" t="s">
        <v>1698</v>
      </c>
      <c r="H594" s="33" t="s">
        <v>1699</v>
      </c>
    </row>
    <row r="595" spans="3:8" x14ac:dyDescent="0.3">
      <c r="C595" s="10" t="s">
        <v>1946</v>
      </c>
      <c r="D595" s="10" t="s">
        <v>1593</v>
      </c>
      <c r="E595" s="10" t="s">
        <v>1440</v>
      </c>
      <c r="F595" s="31">
        <v>75688.31</v>
      </c>
      <c r="G595" s="33" t="s">
        <v>1712</v>
      </c>
      <c r="H595" s="33" t="s">
        <v>1699</v>
      </c>
    </row>
    <row r="596" spans="3:8" x14ac:dyDescent="0.3">
      <c r="C596" s="10" t="s">
        <v>1706</v>
      </c>
      <c r="D596" s="10" t="s">
        <v>1673</v>
      </c>
      <c r="E596" s="10" t="s">
        <v>128</v>
      </c>
      <c r="F596" s="31">
        <v>24486.11</v>
      </c>
      <c r="G596" s="33" t="s">
        <v>1698</v>
      </c>
      <c r="H596" s="33" t="s">
        <v>1699</v>
      </c>
    </row>
    <row r="597" spans="3:8" ht="115.2" x14ac:dyDescent="0.3">
      <c r="C597" s="10" t="s">
        <v>1953</v>
      </c>
      <c r="D597" s="13" t="s">
        <v>1273</v>
      </c>
      <c r="E597" s="10" t="s">
        <v>1274</v>
      </c>
      <c r="F597" s="31">
        <v>4717.95</v>
      </c>
      <c r="G597" s="33" t="s">
        <v>1712</v>
      </c>
      <c r="H597" s="33" t="s">
        <v>1699</v>
      </c>
    </row>
    <row r="598" spans="3:8" x14ac:dyDescent="0.3">
      <c r="C598" s="10" t="s">
        <v>1954</v>
      </c>
      <c r="D598" s="10" t="s">
        <v>1275</v>
      </c>
      <c r="E598" s="10" t="s">
        <v>1276</v>
      </c>
      <c r="F598" s="31">
        <v>371089.83</v>
      </c>
      <c r="G598" s="33" t="s">
        <v>1712</v>
      </c>
      <c r="H598" s="33" t="s">
        <v>1699</v>
      </c>
    </row>
    <row r="599" spans="3:8" x14ac:dyDescent="0.3">
      <c r="C599" s="10" t="s">
        <v>1956</v>
      </c>
      <c r="D599" s="10" t="s">
        <v>1957</v>
      </c>
      <c r="E599" s="10" t="s">
        <v>1279</v>
      </c>
      <c r="F599" s="31">
        <v>161231.54</v>
      </c>
      <c r="G599" s="33" t="s">
        <v>1712</v>
      </c>
      <c r="H599" s="33" t="s">
        <v>1699</v>
      </c>
    </row>
    <row r="600" spans="3:8" ht="28.8" x14ac:dyDescent="0.3">
      <c r="C600" s="10" t="s">
        <v>1958</v>
      </c>
      <c r="D600" s="10" t="s">
        <v>1280</v>
      </c>
      <c r="E600" s="10" t="s">
        <v>1281</v>
      </c>
      <c r="F600" s="31">
        <v>77392.009999999995</v>
      </c>
      <c r="G600" s="33" t="s">
        <v>1712</v>
      </c>
      <c r="H600" s="22" t="s">
        <v>1754</v>
      </c>
    </row>
    <row r="601" spans="3:8" x14ac:dyDescent="0.3">
      <c r="C601" s="13" t="s">
        <v>448</v>
      </c>
      <c r="D601" s="13" t="s">
        <v>449</v>
      </c>
      <c r="E601" s="10" t="s">
        <v>435</v>
      </c>
      <c r="F601" s="31">
        <f>14651.52+8790.91</f>
        <v>23442.43</v>
      </c>
      <c r="G601" s="33" t="s">
        <v>1698</v>
      </c>
      <c r="H601" s="33" t="s">
        <v>1699</v>
      </c>
    </row>
    <row r="602" spans="3:8" x14ac:dyDescent="0.3">
      <c r="C602" s="13" t="s">
        <v>250</v>
      </c>
      <c r="D602" s="13" t="s">
        <v>251</v>
      </c>
      <c r="E602" s="10" t="s">
        <v>173</v>
      </c>
      <c r="F602" s="31">
        <v>22289.91</v>
      </c>
      <c r="G602" s="33" t="s">
        <v>1698</v>
      </c>
      <c r="H602" s="33" t="s">
        <v>1699</v>
      </c>
    </row>
    <row r="603" spans="3:8" x14ac:dyDescent="0.3">
      <c r="C603" s="10" t="s">
        <v>1961</v>
      </c>
      <c r="D603" s="10" t="s">
        <v>1962</v>
      </c>
      <c r="E603" s="10" t="s">
        <v>1440</v>
      </c>
      <c r="F603" s="31">
        <v>135497.98000000001</v>
      </c>
      <c r="G603" s="33" t="s">
        <v>1712</v>
      </c>
      <c r="H603" s="33" t="s">
        <v>1699</v>
      </c>
    </row>
    <row r="604" spans="3:8" ht="28.8" x14ac:dyDescent="0.3">
      <c r="C604" s="13" t="s">
        <v>1963</v>
      </c>
      <c r="D604" s="13" t="s">
        <v>1286</v>
      </c>
      <c r="E604" s="10" t="s">
        <v>1287</v>
      </c>
      <c r="F604" s="31">
        <v>47358.21</v>
      </c>
      <c r="G604" s="33" t="s">
        <v>1712</v>
      </c>
      <c r="H604" s="33" t="s">
        <v>1699</v>
      </c>
    </row>
    <row r="605" spans="3:8" ht="28.8" x14ac:dyDescent="0.3">
      <c r="C605" s="13" t="s">
        <v>1676</v>
      </c>
      <c r="D605" s="13" t="s">
        <v>1677</v>
      </c>
      <c r="E605" s="13" t="s">
        <v>131</v>
      </c>
      <c r="F605" s="31">
        <v>295426.17</v>
      </c>
      <c r="G605" s="10" t="s">
        <v>1698</v>
      </c>
      <c r="H605" s="33" t="s">
        <v>1699</v>
      </c>
    </row>
    <row r="606" spans="3:8" x14ac:dyDescent="0.3">
      <c r="C606" s="10" t="s">
        <v>1967</v>
      </c>
      <c r="D606" s="10" t="s">
        <v>18</v>
      </c>
      <c r="E606" s="10" t="s">
        <v>19</v>
      </c>
      <c r="F606" s="31">
        <v>24001.759999999998</v>
      </c>
      <c r="G606" s="33" t="s">
        <v>1712</v>
      </c>
      <c r="H606" s="33" t="s">
        <v>1699</v>
      </c>
    </row>
    <row r="607" spans="3:8" x14ac:dyDescent="0.3">
      <c r="C607" s="10" t="s">
        <v>925</v>
      </c>
      <c r="D607" s="10" t="s">
        <v>927</v>
      </c>
      <c r="E607" s="10" t="s">
        <v>694</v>
      </c>
      <c r="F607" s="31">
        <v>508.44</v>
      </c>
      <c r="G607" s="33" t="s">
        <v>1698</v>
      </c>
      <c r="H607" s="33" t="s">
        <v>1699</v>
      </c>
    </row>
    <row r="608" spans="3:8" x14ac:dyDescent="0.3">
      <c r="C608" s="10" t="s">
        <v>1968</v>
      </c>
      <c r="D608" s="10" t="s">
        <v>1294</v>
      </c>
      <c r="E608" s="10" t="s">
        <v>1295</v>
      </c>
      <c r="F608" s="31">
        <v>6823.28</v>
      </c>
      <c r="G608" s="33" t="s">
        <v>1712</v>
      </c>
      <c r="H608" s="33" t="s">
        <v>1699</v>
      </c>
    </row>
    <row r="609" spans="3:8" x14ac:dyDescent="0.3">
      <c r="C609" s="10" t="s">
        <v>1969</v>
      </c>
      <c r="D609" s="10" t="s">
        <v>20</v>
      </c>
      <c r="E609" s="10" t="s">
        <v>19</v>
      </c>
      <c r="F609" s="31">
        <v>24001.759999999998</v>
      </c>
      <c r="G609" s="33" t="s">
        <v>1712</v>
      </c>
      <c r="H609" s="33" t="s">
        <v>1699</v>
      </c>
    </row>
    <row r="610" spans="3:8" x14ac:dyDescent="0.3">
      <c r="C610" s="13" t="s">
        <v>375</v>
      </c>
      <c r="D610" s="13" t="s">
        <v>33</v>
      </c>
      <c r="E610" s="10" t="s">
        <v>34</v>
      </c>
      <c r="F610" s="18">
        <v>132013</v>
      </c>
      <c r="G610" s="33" t="s">
        <v>1698</v>
      </c>
      <c r="H610" s="33" t="s">
        <v>1699</v>
      </c>
    </row>
    <row r="611" spans="3:8" x14ac:dyDescent="0.3">
      <c r="C611" s="10" t="s">
        <v>1973</v>
      </c>
      <c r="D611" s="10" t="s">
        <v>1974</v>
      </c>
      <c r="E611" s="10" t="s">
        <v>1302</v>
      </c>
      <c r="F611" s="31">
        <v>264216.90000000002</v>
      </c>
      <c r="G611" s="33" t="s">
        <v>1712</v>
      </c>
      <c r="H611" s="33" t="s">
        <v>1699</v>
      </c>
    </row>
    <row r="612" spans="3:8" x14ac:dyDescent="0.3">
      <c r="C612" s="13" t="s">
        <v>218</v>
      </c>
      <c r="D612" s="13" t="s">
        <v>219</v>
      </c>
      <c r="E612" s="10" t="s">
        <v>155</v>
      </c>
      <c r="F612" s="31">
        <v>86933.02</v>
      </c>
      <c r="G612" s="33" t="s">
        <v>1698</v>
      </c>
      <c r="H612" s="33" t="s">
        <v>1699</v>
      </c>
    </row>
    <row r="613" spans="3:8" x14ac:dyDescent="0.3">
      <c r="C613" s="13" t="s">
        <v>457</v>
      </c>
      <c r="D613" s="13" t="s">
        <v>458</v>
      </c>
      <c r="E613" s="10" t="s">
        <v>439</v>
      </c>
      <c r="F613" s="31">
        <f>38964.51+42860.97</f>
        <v>81825.48000000001</v>
      </c>
      <c r="G613" s="33" t="s">
        <v>1698</v>
      </c>
      <c r="H613" s="33" t="s">
        <v>1699</v>
      </c>
    </row>
    <row r="614" spans="3:8" x14ac:dyDescent="0.3">
      <c r="C614" s="10" t="s">
        <v>924</v>
      </c>
      <c r="D614" s="10" t="s">
        <v>926</v>
      </c>
      <c r="E614" s="10" t="s">
        <v>683</v>
      </c>
      <c r="F614" s="31">
        <v>1869.04</v>
      </c>
      <c r="G614" s="33" t="s">
        <v>1698</v>
      </c>
      <c r="H614" s="33" t="s">
        <v>1699</v>
      </c>
    </row>
    <row r="615" spans="3:8" x14ac:dyDescent="0.3">
      <c r="C615" s="10" t="s">
        <v>1991</v>
      </c>
      <c r="D615" s="10" t="s">
        <v>1335</v>
      </c>
      <c r="E615" s="10" t="s">
        <v>961</v>
      </c>
      <c r="F615" s="31">
        <v>359336.08</v>
      </c>
      <c r="G615" s="33" t="s">
        <v>1712</v>
      </c>
      <c r="H615" s="33" t="s">
        <v>1699</v>
      </c>
    </row>
    <row r="616" spans="3:8" x14ac:dyDescent="0.3">
      <c r="C616" s="10" t="s">
        <v>928</v>
      </c>
      <c r="D616" s="10" t="s">
        <v>929</v>
      </c>
      <c r="E616" s="10" t="s">
        <v>682</v>
      </c>
      <c r="F616" s="31">
        <v>1549.6</v>
      </c>
      <c r="G616" s="33" t="s">
        <v>1698</v>
      </c>
      <c r="H616" s="33" t="s">
        <v>1699</v>
      </c>
    </row>
    <row r="617" spans="3:8" x14ac:dyDescent="0.3">
      <c r="C617" s="10" t="s">
        <v>930</v>
      </c>
      <c r="D617" s="10" t="s">
        <v>931</v>
      </c>
      <c r="E617" s="10" t="s">
        <v>680</v>
      </c>
      <c r="F617" s="31">
        <v>18825.48</v>
      </c>
      <c r="G617" s="33" t="s">
        <v>1698</v>
      </c>
      <c r="H617" s="33" t="s">
        <v>1699</v>
      </c>
    </row>
    <row r="618" spans="3:8" x14ac:dyDescent="0.3">
      <c r="C618" s="13" t="s">
        <v>226</v>
      </c>
      <c r="D618" s="13" t="s">
        <v>227</v>
      </c>
      <c r="E618" s="10" t="s">
        <v>160</v>
      </c>
      <c r="F618" s="31">
        <v>3877.31</v>
      </c>
      <c r="G618" s="33" t="s">
        <v>1698</v>
      </c>
      <c r="H618" s="33" t="s">
        <v>1699</v>
      </c>
    </row>
    <row r="619" spans="3:8" x14ac:dyDescent="0.3">
      <c r="C619" s="10" t="s">
        <v>1654</v>
      </c>
      <c r="D619" s="13" t="s">
        <v>1655</v>
      </c>
      <c r="E619" s="10" t="s">
        <v>150</v>
      </c>
      <c r="F619" s="46">
        <v>169117.35</v>
      </c>
      <c r="G619" s="10" t="s">
        <v>1698</v>
      </c>
      <c r="H619" s="10" t="s">
        <v>1713</v>
      </c>
    </row>
    <row r="620" spans="3:8" ht="28.8" x14ac:dyDescent="0.3">
      <c r="C620" s="10" t="s">
        <v>2000</v>
      </c>
      <c r="D620" s="10" t="s">
        <v>1350</v>
      </c>
      <c r="E620" s="13" t="s">
        <v>1351</v>
      </c>
      <c r="F620" s="31">
        <v>7683493.3099999996</v>
      </c>
      <c r="G620" s="33" t="s">
        <v>1712</v>
      </c>
      <c r="H620" s="33" t="s">
        <v>1699</v>
      </c>
    </row>
    <row r="621" spans="3:8" ht="28.8" x14ac:dyDescent="0.3">
      <c r="C621" s="10" t="s">
        <v>2000</v>
      </c>
      <c r="D621" s="10" t="s">
        <v>1350</v>
      </c>
      <c r="E621" s="13" t="s">
        <v>1352</v>
      </c>
      <c r="F621" s="31">
        <v>7618.13</v>
      </c>
      <c r="G621" s="33" t="s">
        <v>1712</v>
      </c>
      <c r="H621" s="33" t="s">
        <v>1699</v>
      </c>
    </row>
    <row r="622" spans="3:8" x14ac:dyDescent="0.3">
      <c r="C622" s="13" t="s">
        <v>394</v>
      </c>
      <c r="D622" s="13" t="s">
        <v>198</v>
      </c>
      <c r="E622" s="10" t="s">
        <v>136</v>
      </c>
      <c r="F622" s="31">
        <v>26485.45</v>
      </c>
      <c r="G622" s="33" t="s">
        <v>1698</v>
      </c>
      <c r="H622" s="33" t="s">
        <v>1699</v>
      </c>
    </row>
    <row r="623" spans="3:8" x14ac:dyDescent="0.3">
      <c r="C623" s="13" t="s">
        <v>331</v>
      </c>
      <c r="D623" s="13" t="s">
        <v>332</v>
      </c>
      <c r="E623" s="10" t="s">
        <v>71</v>
      </c>
      <c r="F623" s="31">
        <v>1846782.31</v>
      </c>
      <c r="G623" s="33" t="s">
        <v>1698</v>
      </c>
      <c r="H623" s="33" t="s">
        <v>1699</v>
      </c>
    </row>
    <row r="624" spans="3:8" x14ac:dyDescent="0.3">
      <c r="C624" s="10" t="s">
        <v>2002</v>
      </c>
      <c r="D624" s="10" t="s">
        <v>1355</v>
      </c>
      <c r="E624" s="10" t="s">
        <v>1356</v>
      </c>
      <c r="F624" s="31">
        <v>35740.78</v>
      </c>
      <c r="G624" s="33" t="s">
        <v>1712</v>
      </c>
      <c r="H624" s="33" t="s">
        <v>1699</v>
      </c>
    </row>
    <row r="625" spans="3:8" x14ac:dyDescent="0.3">
      <c r="C625" s="13" t="s">
        <v>365</v>
      </c>
      <c r="D625" s="13" t="s">
        <v>412</v>
      </c>
      <c r="E625" s="10" t="s">
        <v>11</v>
      </c>
      <c r="F625" s="18">
        <v>57123.72</v>
      </c>
      <c r="G625" s="33" t="s">
        <v>1698</v>
      </c>
      <c r="H625" s="33" t="s">
        <v>1699</v>
      </c>
    </row>
    <row r="626" spans="3:8" x14ac:dyDescent="0.3">
      <c r="C626" s="10" t="s">
        <v>2004</v>
      </c>
      <c r="D626" s="10" t="s">
        <v>1359</v>
      </c>
      <c r="E626" s="10" t="s">
        <v>1360</v>
      </c>
      <c r="F626" s="31">
        <v>15462.41</v>
      </c>
      <c r="G626" s="33" t="s">
        <v>1712</v>
      </c>
      <c r="H626" s="33" t="s">
        <v>1699</v>
      </c>
    </row>
    <row r="627" spans="3:8" x14ac:dyDescent="0.3">
      <c r="C627" s="13" t="s">
        <v>242</v>
      </c>
      <c r="D627" s="13" t="s">
        <v>243</v>
      </c>
      <c r="E627" s="10" t="s">
        <v>167</v>
      </c>
      <c r="F627" s="31">
        <v>13323.49</v>
      </c>
      <c r="G627" s="33" t="s">
        <v>1698</v>
      </c>
      <c r="H627" s="33" t="s">
        <v>1699</v>
      </c>
    </row>
    <row r="628" spans="3:8" s="55" customFormat="1" x14ac:dyDescent="0.3">
      <c r="C628" s="60" t="s">
        <v>2184</v>
      </c>
      <c r="D628" s="60" t="s">
        <v>6</v>
      </c>
      <c r="E628" s="56" t="s">
        <v>2185</v>
      </c>
      <c r="F628" s="30">
        <v>318104.57</v>
      </c>
      <c r="G628" s="59" t="s">
        <v>1712</v>
      </c>
      <c r="H628" s="59" t="s">
        <v>1699</v>
      </c>
    </row>
    <row r="629" spans="3:8" x14ac:dyDescent="0.3">
      <c r="C629" s="13" t="s">
        <v>379</v>
      </c>
      <c r="D629" s="13" t="s">
        <v>40</v>
      </c>
      <c r="E629" s="10" t="s">
        <v>41</v>
      </c>
      <c r="F629" s="18">
        <v>13607.55</v>
      </c>
      <c r="G629" s="33" t="s">
        <v>1698</v>
      </c>
      <c r="H629" s="33" t="s">
        <v>1699</v>
      </c>
    </row>
    <row r="630" spans="3:8" x14ac:dyDescent="0.3">
      <c r="C630" s="10" t="s">
        <v>2017</v>
      </c>
      <c r="D630" s="10" t="s">
        <v>2018</v>
      </c>
      <c r="E630" s="10" t="s">
        <v>1385</v>
      </c>
      <c r="F630" s="31">
        <v>23834.51</v>
      </c>
      <c r="G630" s="33" t="s">
        <v>1712</v>
      </c>
      <c r="H630" s="33" t="s">
        <v>1699</v>
      </c>
    </row>
    <row r="631" spans="3:8" x14ac:dyDescent="0.3">
      <c r="C631" s="10" t="s">
        <v>2019</v>
      </c>
      <c r="D631" s="10" t="s">
        <v>1386</v>
      </c>
      <c r="E631" s="10" t="s">
        <v>1387</v>
      </c>
      <c r="F631" s="31">
        <v>20580.27</v>
      </c>
      <c r="G631" s="33" t="s">
        <v>1712</v>
      </c>
      <c r="H631" s="33" t="s">
        <v>1699</v>
      </c>
    </row>
    <row r="632" spans="3:8" x14ac:dyDescent="0.3">
      <c r="C632" s="10" t="s">
        <v>2021</v>
      </c>
      <c r="D632" s="10" t="s">
        <v>1586</v>
      </c>
      <c r="E632" s="10" t="s">
        <v>1552</v>
      </c>
      <c r="F632" s="31">
        <v>73944.160000000003</v>
      </c>
      <c r="G632" s="33" t="s">
        <v>1712</v>
      </c>
      <c r="H632" s="33" t="s">
        <v>1699</v>
      </c>
    </row>
    <row r="633" spans="3:8" x14ac:dyDescent="0.3">
      <c r="C633" s="10" t="s">
        <v>1682</v>
      </c>
      <c r="D633" s="10" t="s">
        <v>1683</v>
      </c>
      <c r="E633" s="10" t="s">
        <v>1719</v>
      </c>
      <c r="F633" s="31">
        <v>11705609.071228497</v>
      </c>
      <c r="G633" s="33" t="s">
        <v>1698</v>
      </c>
      <c r="H633" s="33" t="s">
        <v>1720</v>
      </c>
    </row>
    <row r="634" spans="3:8" x14ac:dyDescent="0.3">
      <c r="C634" s="10" t="s">
        <v>1718</v>
      </c>
      <c r="D634" s="10" t="s">
        <v>1681</v>
      </c>
      <c r="E634" s="10" t="s">
        <v>444</v>
      </c>
      <c r="F634" s="31">
        <v>89437.91</v>
      </c>
      <c r="G634" s="33" t="s">
        <v>1698</v>
      </c>
      <c r="H634" s="33" t="s">
        <v>1699</v>
      </c>
    </row>
    <row r="635" spans="3:8" x14ac:dyDescent="0.3">
      <c r="C635" s="10" t="s">
        <v>2025</v>
      </c>
      <c r="D635" s="10" t="s">
        <v>1396</v>
      </c>
      <c r="E635" s="10" t="s">
        <v>1397</v>
      </c>
      <c r="F635" s="31">
        <v>129156.24</v>
      </c>
      <c r="G635" s="33" t="s">
        <v>1712</v>
      </c>
      <c r="H635" s="33" t="s">
        <v>1699</v>
      </c>
    </row>
    <row r="636" spans="3:8" x14ac:dyDescent="0.3">
      <c r="C636" s="13" t="s">
        <v>392</v>
      </c>
      <c r="D636" s="13" t="s">
        <v>185</v>
      </c>
      <c r="E636" s="10" t="s">
        <v>132</v>
      </c>
      <c r="F636" s="31">
        <v>1222.48</v>
      </c>
      <c r="G636" s="33" t="s">
        <v>1698</v>
      </c>
      <c r="H636" s="33" t="s">
        <v>1699</v>
      </c>
    </row>
    <row r="637" spans="3:8" x14ac:dyDescent="0.3">
      <c r="C637" s="13" t="s">
        <v>54</v>
      </c>
      <c r="D637" s="13" t="s">
        <v>55</v>
      </c>
      <c r="E637" s="10" t="s">
        <v>56</v>
      </c>
      <c r="F637" s="31">
        <v>16208.44</v>
      </c>
      <c r="G637" s="33" t="s">
        <v>1698</v>
      </c>
      <c r="H637" s="33" t="s">
        <v>1699</v>
      </c>
    </row>
    <row r="638" spans="3:8" x14ac:dyDescent="0.3">
      <c r="C638" s="10" t="s">
        <v>2034</v>
      </c>
      <c r="D638" s="10" t="s">
        <v>1414</v>
      </c>
      <c r="E638" s="10" t="s">
        <v>1415</v>
      </c>
      <c r="F638" s="31">
        <v>18923.93</v>
      </c>
      <c r="G638" s="33" t="s">
        <v>1712</v>
      </c>
      <c r="H638" s="33" t="s">
        <v>1699</v>
      </c>
    </row>
    <row r="639" spans="3:8" ht="72" x14ac:dyDescent="0.3">
      <c r="C639" s="10" t="s">
        <v>2037</v>
      </c>
      <c r="D639" s="13" t="s">
        <v>1420</v>
      </c>
      <c r="E639" s="10" t="s">
        <v>1421</v>
      </c>
      <c r="F639" s="31">
        <v>33055.599999999999</v>
      </c>
      <c r="G639" s="33" t="s">
        <v>1712</v>
      </c>
      <c r="H639" s="33" t="s">
        <v>1699</v>
      </c>
    </row>
    <row r="640" spans="3:8" x14ac:dyDescent="0.3">
      <c r="C640"/>
      <c r="D640"/>
      <c r="E640"/>
      <c r="F640" s="49"/>
      <c r="G640"/>
      <c r="H640"/>
    </row>
  </sheetData>
  <autoFilter ref="C4:H639" xr:uid="{79119317-C80F-4EEC-A401-813A15A3A416}"/>
  <hyperlinks>
    <hyperlink ref="C520" r:id="rId1" display="Gislaine Gomes de Oliveira" xr:uid="{A4CF154B-78AE-437A-98AC-257E6660A7DC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6F9B4-9489-470C-A568-FFE18C274F10}">
  <dimension ref="C1:H1070"/>
  <sheetViews>
    <sheetView zoomScale="90" zoomScaleNormal="90" workbookViewId="0">
      <selection activeCell="C9" sqref="C7:C9"/>
    </sheetView>
  </sheetViews>
  <sheetFormatPr defaultRowHeight="14.4" x14ac:dyDescent="0.3"/>
  <cols>
    <col min="3" max="3" width="28.109375" style="6" customWidth="1"/>
    <col min="4" max="4" width="24.44140625" style="6" customWidth="1"/>
    <col min="5" max="5" width="26.88671875" style="6" customWidth="1"/>
    <col min="6" max="6" width="21.33203125" style="6" customWidth="1"/>
    <col min="7" max="7" width="22.6640625" style="6" customWidth="1"/>
    <col min="8" max="8" width="32.88671875" style="6" customWidth="1"/>
  </cols>
  <sheetData>
    <row r="1" spans="3:8" x14ac:dyDescent="0.3">
      <c r="C1"/>
      <c r="D1"/>
      <c r="E1"/>
      <c r="F1"/>
      <c r="G1"/>
      <c r="H1"/>
    </row>
    <row r="2" spans="3:8" x14ac:dyDescent="0.3">
      <c r="C2"/>
      <c r="D2"/>
      <c r="E2"/>
      <c r="F2"/>
      <c r="G2"/>
      <c r="H2"/>
    </row>
    <row r="3" spans="3:8" x14ac:dyDescent="0.3">
      <c r="C3"/>
      <c r="D3"/>
      <c r="E3"/>
      <c r="F3"/>
      <c r="G3"/>
      <c r="H3"/>
    </row>
    <row r="4" spans="3:8" ht="43.2" x14ac:dyDescent="0.3">
      <c r="C4" s="1" t="s">
        <v>1599</v>
      </c>
      <c r="D4" s="2" t="s">
        <v>66</v>
      </c>
      <c r="E4" s="2" t="s">
        <v>2</v>
      </c>
      <c r="F4" s="3" t="s">
        <v>3</v>
      </c>
      <c r="G4" s="3" t="s">
        <v>4</v>
      </c>
      <c r="H4" s="1" t="s">
        <v>5</v>
      </c>
    </row>
    <row r="5" spans="3:8" s="55" customFormat="1" x14ac:dyDescent="0.3">
      <c r="C5" s="60" t="s">
        <v>263</v>
      </c>
      <c r="D5" s="60" t="s">
        <v>345</v>
      </c>
      <c r="E5" s="56" t="s">
        <v>468</v>
      </c>
      <c r="F5" s="58">
        <v>7896789.71</v>
      </c>
      <c r="G5" s="58" t="s">
        <v>2041</v>
      </c>
      <c r="H5" s="57" t="s">
        <v>2042</v>
      </c>
    </row>
    <row r="6" spans="3:8" x14ac:dyDescent="0.3">
      <c r="C6" s="4" t="s">
        <v>263</v>
      </c>
      <c r="D6" s="13" t="s">
        <v>345</v>
      </c>
      <c r="E6" s="10" t="s">
        <v>469</v>
      </c>
      <c r="F6" s="18">
        <v>1469587.66</v>
      </c>
      <c r="G6" s="33" t="s">
        <v>2041</v>
      </c>
      <c r="H6" s="10" t="s">
        <v>6</v>
      </c>
    </row>
    <row r="7" spans="3:8" s="55" customFormat="1" ht="43.2" x14ac:dyDescent="0.3">
      <c r="C7" s="60" t="s">
        <v>1601</v>
      </c>
      <c r="D7" s="60" t="s">
        <v>348</v>
      </c>
      <c r="E7" s="56" t="s">
        <v>468</v>
      </c>
      <c r="F7" s="58">
        <v>3948394.83</v>
      </c>
      <c r="G7" s="59" t="s">
        <v>2041</v>
      </c>
      <c r="H7" s="57" t="s">
        <v>2042</v>
      </c>
    </row>
    <row r="8" spans="3:8" s="55" customFormat="1" x14ac:dyDescent="0.3">
      <c r="C8" s="56" t="s">
        <v>267</v>
      </c>
      <c r="D8" s="60" t="s">
        <v>350</v>
      </c>
      <c r="E8" s="56" t="s">
        <v>468</v>
      </c>
      <c r="F8" s="58">
        <v>3154815.46</v>
      </c>
      <c r="G8" s="59" t="s">
        <v>2041</v>
      </c>
      <c r="H8" s="57" t="s">
        <v>2042</v>
      </c>
    </row>
    <row r="9" spans="3:8" ht="100.8" x14ac:dyDescent="0.3">
      <c r="C9" s="13" t="s">
        <v>1600</v>
      </c>
      <c r="D9" s="10" t="s">
        <v>1426</v>
      </c>
      <c r="E9" s="13" t="s">
        <v>1427</v>
      </c>
      <c r="F9" s="18">
        <v>25000000</v>
      </c>
      <c r="G9" s="33" t="s">
        <v>2041</v>
      </c>
      <c r="H9" s="10" t="s">
        <v>2043</v>
      </c>
    </row>
    <row r="10" spans="3:8" ht="28.8" x14ac:dyDescent="0.3">
      <c r="C10" s="13" t="s">
        <v>1600</v>
      </c>
      <c r="D10" s="10" t="s">
        <v>1426</v>
      </c>
      <c r="E10" s="10" t="s">
        <v>2040</v>
      </c>
      <c r="F10" s="18">
        <v>143480267.15000001</v>
      </c>
      <c r="G10" s="33" t="s">
        <v>2041</v>
      </c>
      <c r="H10" s="10" t="s">
        <v>2042</v>
      </c>
    </row>
    <row r="11" spans="3:8" x14ac:dyDescent="0.3">
      <c r="C11"/>
      <c r="D11"/>
      <c r="E11"/>
      <c r="F11"/>
      <c r="G11"/>
      <c r="H11"/>
    </row>
    <row r="12" spans="3:8" x14ac:dyDescent="0.3">
      <c r="C12"/>
      <c r="D12"/>
      <c r="E12"/>
      <c r="F12"/>
      <c r="G12"/>
      <c r="H12"/>
    </row>
    <row r="13" spans="3:8" x14ac:dyDescent="0.3">
      <c r="C13"/>
      <c r="D13"/>
      <c r="E13"/>
      <c r="F13"/>
      <c r="G13"/>
      <c r="H13"/>
    </row>
    <row r="14" spans="3:8" x14ac:dyDescent="0.3">
      <c r="C14"/>
      <c r="D14"/>
      <c r="E14"/>
      <c r="F14"/>
      <c r="G14"/>
      <c r="H14"/>
    </row>
    <row r="15" spans="3:8" x14ac:dyDescent="0.3">
      <c r="C15"/>
      <c r="D15"/>
      <c r="E15"/>
      <c r="F15"/>
      <c r="G15"/>
      <c r="H15"/>
    </row>
    <row r="16" spans="3:8" x14ac:dyDescent="0.3">
      <c r="C16"/>
      <c r="D16"/>
      <c r="E16"/>
      <c r="F16"/>
      <c r="G16"/>
      <c r="H16"/>
    </row>
    <row r="17" spans="3:8" x14ac:dyDescent="0.3">
      <c r="C17"/>
      <c r="D17"/>
      <c r="E17"/>
      <c r="F17"/>
      <c r="G17"/>
      <c r="H17"/>
    </row>
    <row r="18" spans="3:8" x14ac:dyDescent="0.3">
      <c r="C18"/>
      <c r="D18"/>
      <c r="E18"/>
      <c r="F18"/>
      <c r="G18"/>
      <c r="H18"/>
    </row>
    <row r="19" spans="3:8" x14ac:dyDescent="0.3">
      <c r="C19"/>
      <c r="D19"/>
      <c r="E19"/>
      <c r="F19"/>
      <c r="G19"/>
      <c r="H19"/>
    </row>
    <row r="20" spans="3:8" x14ac:dyDescent="0.3">
      <c r="C20"/>
      <c r="D20"/>
      <c r="E20"/>
      <c r="F20"/>
      <c r="G20"/>
      <c r="H20"/>
    </row>
    <row r="21" spans="3:8" x14ac:dyDescent="0.3">
      <c r="C21"/>
      <c r="D21"/>
      <c r="E21"/>
      <c r="F21"/>
      <c r="G21"/>
      <c r="H21"/>
    </row>
    <row r="22" spans="3:8" x14ac:dyDescent="0.3">
      <c r="C22"/>
      <c r="D22"/>
      <c r="E22"/>
      <c r="F22"/>
      <c r="G22"/>
      <c r="H22"/>
    </row>
    <row r="23" spans="3:8" x14ac:dyDescent="0.3">
      <c r="C23"/>
      <c r="D23"/>
      <c r="E23"/>
      <c r="F23"/>
      <c r="G23"/>
      <c r="H23"/>
    </row>
    <row r="24" spans="3:8" x14ac:dyDescent="0.3">
      <c r="C24"/>
      <c r="D24"/>
      <c r="E24"/>
      <c r="F24"/>
      <c r="G24"/>
      <c r="H24"/>
    </row>
    <row r="25" spans="3:8" x14ac:dyDescent="0.3">
      <c r="C25"/>
      <c r="D25"/>
      <c r="E25"/>
      <c r="F25"/>
      <c r="G25"/>
      <c r="H25"/>
    </row>
    <row r="26" spans="3:8" x14ac:dyDescent="0.3">
      <c r="C26"/>
      <c r="D26"/>
      <c r="E26"/>
      <c r="F26"/>
      <c r="G26"/>
      <c r="H26"/>
    </row>
    <row r="27" spans="3:8" x14ac:dyDescent="0.3">
      <c r="C27"/>
      <c r="D27"/>
      <c r="E27"/>
      <c r="F27"/>
      <c r="G27"/>
      <c r="H27"/>
    </row>
    <row r="28" spans="3:8" x14ac:dyDescent="0.3">
      <c r="C28"/>
      <c r="D28"/>
      <c r="E28"/>
      <c r="F28"/>
      <c r="G28"/>
      <c r="H28"/>
    </row>
    <row r="29" spans="3:8" x14ac:dyDescent="0.3">
      <c r="C29"/>
      <c r="D29"/>
      <c r="E29"/>
      <c r="F29"/>
      <c r="G29"/>
      <c r="H29"/>
    </row>
    <row r="30" spans="3:8" x14ac:dyDescent="0.3">
      <c r="C30"/>
      <c r="D30"/>
      <c r="E30"/>
      <c r="F30"/>
      <c r="G30"/>
      <c r="H30"/>
    </row>
    <row r="31" spans="3:8" x14ac:dyDescent="0.3">
      <c r="C31"/>
      <c r="D31"/>
      <c r="E31"/>
      <c r="F31"/>
      <c r="G31"/>
      <c r="H31"/>
    </row>
    <row r="32" spans="3:8" x14ac:dyDescent="0.3">
      <c r="C32"/>
      <c r="D32"/>
      <c r="E32"/>
      <c r="F32"/>
      <c r="G32"/>
      <c r="H32"/>
    </row>
    <row r="33" spans="3:8" x14ac:dyDescent="0.3">
      <c r="C33"/>
      <c r="D33"/>
      <c r="E33"/>
      <c r="F33"/>
      <c r="G33"/>
      <c r="H33"/>
    </row>
    <row r="34" spans="3:8" x14ac:dyDescent="0.3">
      <c r="C34"/>
      <c r="D34"/>
      <c r="E34"/>
      <c r="F34"/>
      <c r="G34"/>
      <c r="H34"/>
    </row>
    <row r="35" spans="3:8" x14ac:dyDescent="0.3">
      <c r="C35"/>
      <c r="D35"/>
      <c r="E35"/>
      <c r="F35"/>
      <c r="G35"/>
      <c r="H35"/>
    </row>
    <row r="36" spans="3:8" x14ac:dyDescent="0.3">
      <c r="C36"/>
      <c r="D36"/>
      <c r="E36"/>
      <c r="F36"/>
      <c r="G36"/>
      <c r="H36"/>
    </row>
    <row r="37" spans="3:8" x14ac:dyDescent="0.3">
      <c r="C37"/>
      <c r="D37"/>
      <c r="E37"/>
      <c r="F37"/>
      <c r="G37"/>
      <c r="H37"/>
    </row>
    <row r="38" spans="3:8" x14ac:dyDescent="0.3">
      <c r="C38"/>
      <c r="D38"/>
      <c r="E38"/>
      <c r="F38"/>
      <c r="G38"/>
      <c r="H38"/>
    </row>
    <row r="39" spans="3:8" x14ac:dyDescent="0.3">
      <c r="C39"/>
      <c r="D39"/>
      <c r="E39"/>
      <c r="F39"/>
      <c r="G39"/>
      <c r="H39"/>
    </row>
    <row r="40" spans="3:8" x14ac:dyDescent="0.3">
      <c r="C40"/>
      <c r="D40"/>
      <c r="E40"/>
      <c r="F40"/>
      <c r="G40"/>
      <c r="H40"/>
    </row>
    <row r="41" spans="3:8" x14ac:dyDescent="0.3">
      <c r="C41"/>
      <c r="D41"/>
      <c r="E41"/>
      <c r="F41"/>
      <c r="G41"/>
      <c r="H41"/>
    </row>
    <row r="42" spans="3:8" x14ac:dyDescent="0.3">
      <c r="C42"/>
      <c r="D42"/>
      <c r="E42"/>
      <c r="F42"/>
      <c r="G42"/>
      <c r="H42"/>
    </row>
    <row r="43" spans="3:8" x14ac:dyDescent="0.3">
      <c r="C43"/>
      <c r="D43"/>
      <c r="E43"/>
      <c r="F43"/>
      <c r="G43"/>
      <c r="H43"/>
    </row>
    <row r="44" spans="3:8" x14ac:dyDescent="0.3">
      <c r="C44"/>
      <c r="D44"/>
      <c r="E44"/>
      <c r="F44"/>
      <c r="G44"/>
      <c r="H44"/>
    </row>
    <row r="45" spans="3:8" x14ac:dyDescent="0.3">
      <c r="C45"/>
      <c r="D45"/>
      <c r="E45"/>
      <c r="F45"/>
      <c r="G45"/>
      <c r="H45"/>
    </row>
    <row r="46" spans="3:8" x14ac:dyDescent="0.3">
      <c r="C46"/>
      <c r="D46"/>
      <c r="E46"/>
      <c r="F46"/>
      <c r="G46"/>
      <c r="H46"/>
    </row>
    <row r="47" spans="3:8" x14ac:dyDescent="0.3">
      <c r="C47"/>
      <c r="D47"/>
      <c r="E47"/>
      <c r="F47"/>
      <c r="G47"/>
      <c r="H47"/>
    </row>
    <row r="48" spans="3:8" x14ac:dyDescent="0.3">
      <c r="C48"/>
      <c r="D48"/>
      <c r="E48"/>
      <c r="F48"/>
      <c r="G48"/>
      <c r="H48"/>
    </row>
    <row r="49" spans="3:8" x14ac:dyDescent="0.3">
      <c r="C49"/>
      <c r="D49"/>
      <c r="E49"/>
      <c r="F49"/>
      <c r="G49"/>
      <c r="H49"/>
    </row>
    <row r="50" spans="3:8" x14ac:dyDescent="0.3">
      <c r="C50"/>
      <c r="D50"/>
      <c r="E50"/>
      <c r="F50"/>
      <c r="G50"/>
      <c r="H50"/>
    </row>
    <row r="51" spans="3:8" x14ac:dyDescent="0.3">
      <c r="C51"/>
      <c r="D51"/>
      <c r="E51"/>
      <c r="F51"/>
      <c r="G51"/>
      <c r="H51"/>
    </row>
    <row r="52" spans="3:8" x14ac:dyDescent="0.3">
      <c r="C52"/>
      <c r="D52"/>
      <c r="E52"/>
      <c r="F52"/>
      <c r="G52"/>
      <c r="H52"/>
    </row>
    <row r="53" spans="3:8" x14ac:dyDescent="0.3">
      <c r="C53"/>
      <c r="D53"/>
      <c r="E53"/>
      <c r="F53"/>
      <c r="G53"/>
      <c r="H53"/>
    </row>
    <row r="54" spans="3:8" x14ac:dyDescent="0.3">
      <c r="C54"/>
      <c r="D54"/>
      <c r="E54"/>
      <c r="F54"/>
      <c r="G54"/>
      <c r="H54"/>
    </row>
    <row r="55" spans="3:8" x14ac:dyDescent="0.3">
      <c r="C55"/>
      <c r="D55"/>
      <c r="E55"/>
      <c r="F55"/>
      <c r="G55"/>
      <c r="H55"/>
    </row>
    <row r="56" spans="3:8" x14ac:dyDescent="0.3">
      <c r="C56"/>
      <c r="D56"/>
      <c r="E56"/>
      <c r="F56"/>
      <c r="G56"/>
      <c r="H56"/>
    </row>
    <row r="57" spans="3:8" x14ac:dyDescent="0.3">
      <c r="C57"/>
      <c r="D57"/>
      <c r="E57"/>
      <c r="F57"/>
      <c r="G57"/>
      <c r="H57"/>
    </row>
    <row r="58" spans="3:8" x14ac:dyDescent="0.3">
      <c r="C58"/>
      <c r="D58"/>
      <c r="E58"/>
      <c r="F58"/>
      <c r="G58"/>
      <c r="H58"/>
    </row>
    <row r="59" spans="3:8" x14ac:dyDescent="0.3">
      <c r="C59"/>
      <c r="D59"/>
      <c r="E59"/>
      <c r="F59"/>
      <c r="G59"/>
      <c r="H59"/>
    </row>
    <row r="60" spans="3:8" x14ac:dyDescent="0.3">
      <c r="C60"/>
      <c r="D60"/>
      <c r="E60"/>
      <c r="F60"/>
      <c r="G60"/>
      <c r="H60"/>
    </row>
    <row r="61" spans="3:8" x14ac:dyDescent="0.3">
      <c r="C61"/>
      <c r="D61"/>
      <c r="E61"/>
      <c r="F61"/>
      <c r="G61"/>
      <c r="H61"/>
    </row>
    <row r="62" spans="3:8" x14ac:dyDescent="0.3">
      <c r="C62"/>
      <c r="D62"/>
      <c r="E62"/>
      <c r="F62"/>
      <c r="G62"/>
      <c r="H62"/>
    </row>
    <row r="63" spans="3:8" x14ac:dyDescent="0.3">
      <c r="C63"/>
      <c r="D63"/>
      <c r="E63"/>
      <c r="F63"/>
      <c r="G63"/>
      <c r="H63"/>
    </row>
    <row r="64" spans="3:8" x14ac:dyDescent="0.3">
      <c r="C64"/>
      <c r="D64"/>
      <c r="E64"/>
      <c r="F64"/>
      <c r="G64"/>
      <c r="H64"/>
    </row>
    <row r="65" spans="3:8" x14ac:dyDescent="0.3">
      <c r="C65"/>
      <c r="D65"/>
      <c r="E65"/>
      <c r="F65"/>
      <c r="G65"/>
      <c r="H65"/>
    </row>
    <row r="66" spans="3:8" x14ac:dyDescent="0.3">
      <c r="C66"/>
      <c r="D66"/>
      <c r="E66"/>
      <c r="F66"/>
      <c r="G66"/>
      <c r="H66"/>
    </row>
    <row r="67" spans="3:8" x14ac:dyDescent="0.3">
      <c r="C67"/>
      <c r="D67"/>
      <c r="E67"/>
      <c r="F67"/>
      <c r="G67"/>
      <c r="H67"/>
    </row>
    <row r="68" spans="3:8" x14ac:dyDescent="0.3">
      <c r="C68"/>
      <c r="D68"/>
      <c r="E68"/>
      <c r="F68"/>
      <c r="G68"/>
      <c r="H68"/>
    </row>
    <row r="69" spans="3:8" x14ac:dyDescent="0.3">
      <c r="C69"/>
      <c r="D69"/>
      <c r="E69"/>
      <c r="F69"/>
      <c r="G69"/>
      <c r="H69"/>
    </row>
    <row r="70" spans="3:8" x14ac:dyDescent="0.3">
      <c r="C70"/>
      <c r="D70"/>
      <c r="E70"/>
      <c r="F70"/>
      <c r="G70"/>
      <c r="H70"/>
    </row>
    <row r="71" spans="3:8" x14ac:dyDescent="0.3">
      <c r="C71"/>
      <c r="D71"/>
      <c r="E71"/>
      <c r="F71"/>
      <c r="G71"/>
      <c r="H71"/>
    </row>
    <row r="72" spans="3:8" x14ac:dyDescent="0.3">
      <c r="C72"/>
      <c r="D72"/>
      <c r="E72"/>
      <c r="F72"/>
      <c r="G72"/>
      <c r="H72"/>
    </row>
    <row r="73" spans="3:8" x14ac:dyDescent="0.3">
      <c r="C73"/>
      <c r="D73"/>
      <c r="E73"/>
      <c r="F73"/>
      <c r="G73"/>
      <c r="H73"/>
    </row>
    <row r="74" spans="3:8" x14ac:dyDescent="0.3">
      <c r="C74"/>
      <c r="D74"/>
      <c r="E74"/>
      <c r="F74"/>
      <c r="G74"/>
      <c r="H74"/>
    </row>
    <row r="75" spans="3:8" x14ac:dyDescent="0.3">
      <c r="C75"/>
      <c r="D75"/>
      <c r="E75"/>
      <c r="F75"/>
      <c r="G75"/>
      <c r="H75"/>
    </row>
    <row r="76" spans="3:8" x14ac:dyDescent="0.3">
      <c r="C76"/>
      <c r="D76"/>
      <c r="E76"/>
      <c r="F76"/>
      <c r="G76"/>
      <c r="H76"/>
    </row>
    <row r="77" spans="3:8" x14ac:dyDescent="0.3">
      <c r="C77"/>
      <c r="D77"/>
      <c r="E77"/>
      <c r="F77"/>
      <c r="G77"/>
      <c r="H77"/>
    </row>
    <row r="78" spans="3:8" x14ac:dyDescent="0.3">
      <c r="C78"/>
      <c r="D78"/>
      <c r="E78"/>
      <c r="F78"/>
      <c r="G78"/>
      <c r="H78"/>
    </row>
    <row r="79" spans="3:8" x14ac:dyDescent="0.3">
      <c r="C79"/>
      <c r="D79"/>
      <c r="E79"/>
      <c r="F79"/>
      <c r="G79"/>
      <c r="H79"/>
    </row>
    <row r="80" spans="3:8" x14ac:dyDescent="0.3">
      <c r="C80"/>
      <c r="D80"/>
      <c r="E80"/>
      <c r="F80"/>
      <c r="G80"/>
      <c r="H80"/>
    </row>
    <row r="81" spans="3:8" x14ac:dyDescent="0.3">
      <c r="C81"/>
      <c r="D81"/>
      <c r="E81"/>
      <c r="F81"/>
      <c r="G81"/>
      <c r="H81"/>
    </row>
    <row r="82" spans="3:8" x14ac:dyDescent="0.3">
      <c r="C82"/>
      <c r="D82"/>
      <c r="E82"/>
      <c r="F82"/>
      <c r="G82"/>
      <c r="H82"/>
    </row>
    <row r="83" spans="3:8" x14ac:dyDescent="0.3">
      <c r="C83"/>
      <c r="D83"/>
      <c r="E83"/>
      <c r="F83"/>
      <c r="G83"/>
      <c r="H83"/>
    </row>
    <row r="84" spans="3:8" x14ac:dyDescent="0.3">
      <c r="C84"/>
      <c r="D84"/>
      <c r="E84"/>
      <c r="F84"/>
      <c r="G84"/>
      <c r="H84"/>
    </row>
    <row r="85" spans="3:8" x14ac:dyDescent="0.3">
      <c r="C85"/>
      <c r="D85"/>
      <c r="E85"/>
      <c r="F85"/>
      <c r="G85"/>
      <c r="H85"/>
    </row>
    <row r="86" spans="3:8" x14ac:dyDescent="0.3">
      <c r="C86"/>
      <c r="D86"/>
      <c r="E86"/>
      <c r="F86"/>
      <c r="G86"/>
      <c r="H86"/>
    </row>
    <row r="87" spans="3:8" x14ac:dyDescent="0.3">
      <c r="C87"/>
      <c r="D87"/>
      <c r="E87"/>
      <c r="F87"/>
      <c r="G87"/>
      <c r="H87"/>
    </row>
    <row r="88" spans="3:8" x14ac:dyDescent="0.3">
      <c r="C88"/>
      <c r="D88"/>
      <c r="E88"/>
      <c r="F88"/>
      <c r="G88"/>
      <c r="H88"/>
    </row>
    <row r="89" spans="3:8" x14ac:dyDescent="0.3">
      <c r="C89"/>
      <c r="D89"/>
      <c r="E89"/>
      <c r="F89"/>
      <c r="G89"/>
      <c r="H89"/>
    </row>
    <row r="90" spans="3:8" x14ac:dyDescent="0.3">
      <c r="C90"/>
      <c r="D90"/>
      <c r="E90"/>
      <c r="F90"/>
      <c r="G90"/>
      <c r="H90"/>
    </row>
    <row r="91" spans="3:8" x14ac:dyDescent="0.3">
      <c r="C91"/>
      <c r="D91"/>
      <c r="E91"/>
      <c r="F91"/>
      <c r="G91"/>
      <c r="H91"/>
    </row>
    <row r="92" spans="3:8" x14ac:dyDescent="0.3">
      <c r="C92"/>
      <c r="D92"/>
      <c r="E92"/>
      <c r="F92"/>
      <c r="G92"/>
      <c r="H92"/>
    </row>
    <row r="93" spans="3:8" x14ac:dyDescent="0.3">
      <c r="C93"/>
      <c r="D93"/>
      <c r="E93"/>
      <c r="F93"/>
      <c r="G93"/>
      <c r="H93"/>
    </row>
    <row r="94" spans="3:8" x14ac:dyDescent="0.3">
      <c r="C94"/>
      <c r="D94"/>
      <c r="E94"/>
      <c r="F94"/>
      <c r="G94"/>
      <c r="H94"/>
    </row>
    <row r="95" spans="3:8" x14ac:dyDescent="0.3">
      <c r="C95"/>
      <c r="D95"/>
      <c r="E95"/>
      <c r="F95"/>
      <c r="G95"/>
      <c r="H95"/>
    </row>
    <row r="96" spans="3:8" x14ac:dyDescent="0.3">
      <c r="C96"/>
      <c r="D96"/>
      <c r="E96"/>
      <c r="F96"/>
      <c r="G96"/>
      <c r="H96"/>
    </row>
    <row r="97" spans="3:8" x14ac:dyDescent="0.3">
      <c r="C97"/>
      <c r="D97"/>
      <c r="E97"/>
      <c r="F97"/>
      <c r="G97"/>
      <c r="H97"/>
    </row>
    <row r="98" spans="3:8" x14ac:dyDescent="0.3">
      <c r="C98"/>
      <c r="D98"/>
      <c r="E98"/>
      <c r="F98"/>
      <c r="G98"/>
      <c r="H98"/>
    </row>
    <row r="99" spans="3:8" x14ac:dyDescent="0.3">
      <c r="C99"/>
      <c r="D99"/>
      <c r="E99"/>
      <c r="F99"/>
      <c r="G99"/>
      <c r="H99"/>
    </row>
    <row r="100" spans="3:8" x14ac:dyDescent="0.3">
      <c r="C100"/>
      <c r="D100"/>
      <c r="E100"/>
      <c r="F100"/>
      <c r="G100"/>
      <c r="H100"/>
    </row>
    <row r="101" spans="3:8" x14ac:dyDescent="0.3">
      <c r="C101"/>
      <c r="D101"/>
      <c r="E101"/>
      <c r="F101"/>
      <c r="G101"/>
      <c r="H101"/>
    </row>
    <row r="102" spans="3:8" x14ac:dyDescent="0.3">
      <c r="C102"/>
      <c r="D102"/>
      <c r="E102"/>
      <c r="F102"/>
      <c r="G102"/>
      <c r="H102"/>
    </row>
    <row r="103" spans="3:8" x14ac:dyDescent="0.3">
      <c r="C103"/>
      <c r="D103"/>
      <c r="E103"/>
      <c r="F103"/>
      <c r="G103"/>
      <c r="H103"/>
    </row>
    <row r="104" spans="3:8" x14ac:dyDescent="0.3">
      <c r="C104"/>
      <c r="D104"/>
      <c r="E104"/>
      <c r="F104"/>
      <c r="G104"/>
      <c r="H104"/>
    </row>
    <row r="105" spans="3:8" x14ac:dyDescent="0.3">
      <c r="C105"/>
      <c r="D105"/>
      <c r="E105"/>
      <c r="F105"/>
      <c r="G105"/>
      <c r="H105"/>
    </row>
    <row r="106" spans="3:8" x14ac:dyDescent="0.3">
      <c r="C106"/>
      <c r="D106"/>
      <c r="E106"/>
      <c r="F106"/>
      <c r="G106"/>
      <c r="H106"/>
    </row>
    <row r="107" spans="3:8" x14ac:dyDescent="0.3">
      <c r="C107"/>
      <c r="D107"/>
      <c r="E107"/>
      <c r="F107"/>
      <c r="G107"/>
      <c r="H107"/>
    </row>
    <row r="108" spans="3:8" x14ac:dyDescent="0.3">
      <c r="C108"/>
      <c r="D108"/>
      <c r="E108"/>
      <c r="F108"/>
      <c r="G108"/>
      <c r="H108"/>
    </row>
    <row r="109" spans="3:8" x14ac:dyDescent="0.3">
      <c r="C109"/>
      <c r="D109"/>
      <c r="E109"/>
      <c r="F109"/>
      <c r="G109"/>
      <c r="H109"/>
    </row>
    <row r="110" spans="3:8" x14ac:dyDescent="0.3">
      <c r="C110"/>
      <c r="D110"/>
      <c r="E110"/>
      <c r="F110"/>
      <c r="G110"/>
      <c r="H110"/>
    </row>
    <row r="111" spans="3:8" x14ac:dyDescent="0.3">
      <c r="C111"/>
      <c r="D111"/>
      <c r="E111"/>
      <c r="F111"/>
      <c r="G111"/>
      <c r="H111"/>
    </row>
    <row r="112" spans="3:8" x14ac:dyDescent="0.3">
      <c r="C112"/>
      <c r="D112"/>
      <c r="E112"/>
      <c r="F112"/>
      <c r="G112"/>
      <c r="H112"/>
    </row>
    <row r="113" spans="3:8" x14ac:dyDescent="0.3">
      <c r="C113"/>
      <c r="D113"/>
      <c r="E113"/>
      <c r="F113"/>
      <c r="G113"/>
      <c r="H113"/>
    </row>
    <row r="114" spans="3:8" x14ac:dyDescent="0.3">
      <c r="C114"/>
      <c r="D114"/>
      <c r="E114"/>
      <c r="F114"/>
      <c r="G114"/>
      <c r="H114"/>
    </row>
    <row r="115" spans="3:8" x14ac:dyDescent="0.3">
      <c r="C115"/>
      <c r="D115"/>
      <c r="E115"/>
      <c r="F115"/>
      <c r="G115"/>
      <c r="H115"/>
    </row>
    <row r="116" spans="3:8" x14ac:dyDescent="0.3">
      <c r="C116"/>
      <c r="D116"/>
      <c r="E116"/>
      <c r="F116"/>
      <c r="G116"/>
      <c r="H116"/>
    </row>
    <row r="117" spans="3:8" x14ac:dyDescent="0.3">
      <c r="C117"/>
      <c r="D117"/>
      <c r="E117"/>
      <c r="F117"/>
      <c r="G117"/>
      <c r="H117"/>
    </row>
    <row r="118" spans="3:8" x14ac:dyDescent="0.3">
      <c r="C118"/>
      <c r="D118"/>
      <c r="E118"/>
      <c r="F118"/>
      <c r="G118"/>
      <c r="H118"/>
    </row>
    <row r="119" spans="3:8" x14ac:dyDescent="0.3">
      <c r="C119"/>
      <c r="D119"/>
      <c r="E119"/>
      <c r="F119"/>
      <c r="G119"/>
      <c r="H119"/>
    </row>
    <row r="120" spans="3:8" x14ac:dyDescent="0.3">
      <c r="C120"/>
      <c r="D120"/>
      <c r="E120"/>
      <c r="F120"/>
      <c r="G120"/>
      <c r="H120"/>
    </row>
    <row r="121" spans="3:8" x14ac:dyDescent="0.3">
      <c r="C121"/>
      <c r="D121"/>
      <c r="E121"/>
      <c r="F121"/>
      <c r="G121"/>
      <c r="H121"/>
    </row>
    <row r="122" spans="3:8" x14ac:dyDescent="0.3">
      <c r="C122"/>
      <c r="D122"/>
      <c r="E122"/>
      <c r="F122"/>
      <c r="G122"/>
      <c r="H122"/>
    </row>
    <row r="123" spans="3:8" x14ac:dyDescent="0.3">
      <c r="C123"/>
      <c r="D123"/>
      <c r="E123"/>
      <c r="F123"/>
      <c r="G123"/>
      <c r="H123"/>
    </row>
    <row r="124" spans="3:8" x14ac:dyDescent="0.3">
      <c r="C124"/>
      <c r="D124"/>
      <c r="E124"/>
      <c r="F124"/>
      <c r="G124"/>
      <c r="H124"/>
    </row>
    <row r="125" spans="3:8" x14ac:dyDescent="0.3">
      <c r="C125"/>
      <c r="D125"/>
      <c r="E125"/>
      <c r="F125"/>
      <c r="G125"/>
      <c r="H125"/>
    </row>
    <row r="126" spans="3:8" x14ac:dyDescent="0.3">
      <c r="C126"/>
      <c r="D126"/>
      <c r="E126"/>
      <c r="F126"/>
      <c r="G126"/>
      <c r="H126"/>
    </row>
    <row r="127" spans="3:8" x14ac:dyDescent="0.3">
      <c r="C127"/>
      <c r="D127"/>
      <c r="E127"/>
      <c r="F127"/>
      <c r="G127"/>
      <c r="H127"/>
    </row>
    <row r="128" spans="3:8" x14ac:dyDescent="0.3">
      <c r="C128"/>
      <c r="D128"/>
      <c r="E128"/>
      <c r="F128"/>
      <c r="G128"/>
      <c r="H128"/>
    </row>
    <row r="129" spans="3:8" x14ac:dyDescent="0.3">
      <c r="C129"/>
      <c r="D129"/>
      <c r="E129"/>
      <c r="F129"/>
      <c r="G129"/>
      <c r="H129"/>
    </row>
    <row r="130" spans="3:8" x14ac:dyDescent="0.3">
      <c r="C130"/>
      <c r="D130"/>
      <c r="E130"/>
      <c r="F130"/>
      <c r="G130"/>
      <c r="H130"/>
    </row>
    <row r="131" spans="3:8" x14ac:dyDescent="0.3">
      <c r="C131"/>
      <c r="D131"/>
      <c r="E131"/>
      <c r="F131"/>
      <c r="G131"/>
      <c r="H131"/>
    </row>
    <row r="132" spans="3:8" x14ac:dyDescent="0.3">
      <c r="C132"/>
      <c r="D132"/>
      <c r="E132"/>
      <c r="F132"/>
      <c r="G132"/>
      <c r="H132"/>
    </row>
    <row r="133" spans="3:8" x14ac:dyDescent="0.3">
      <c r="C133"/>
      <c r="D133"/>
      <c r="E133"/>
      <c r="F133"/>
      <c r="G133"/>
      <c r="H133"/>
    </row>
    <row r="134" spans="3:8" x14ac:dyDescent="0.3">
      <c r="C134"/>
      <c r="D134"/>
      <c r="E134"/>
      <c r="F134"/>
      <c r="G134"/>
      <c r="H134"/>
    </row>
    <row r="135" spans="3:8" x14ac:dyDescent="0.3">
      <c r="C135"/>
      <c r="D135"/>
      <c r="E135"/>
      <c r="F135"/>
      <c r="G135"/>
      <c r="H135"/>
    </row>
    <row r="136" spans="3:8" x14ac:dyDescent="0.3">
      <c r="C136"/>
      <c r="D136"/>
      <c r="E136"/>
      <c r="F136"/>
      <c r="G136"/>
      <c r="H136"/>
    </row>
    <row r="137" spans="3:8" x14ac:dyDescent="0.3">
      <c r="C137"/>
      <c r="D137"/>
      <c r="E137"/>
      <c r="F137"/>
      <c r="G137"/>
      <c r="H137"/>
    </row>
    <row r="138" spans="3:8" x14ac:dyDescent="0.3">
      <c r="C138"/>
      <c r="D138"/>
      <c r="E138"/>
      <c r="F138"/>
      <c r="G138"/>
      <c r="H138"/>
    </row>
    <row r="139" spans="3:8" x14ac:dyDescent="0.3">
      <c r="C139"/>
      <c r="D139"/>
      <c r="E139"/>
      <c r="F139"/>
      <c r="G139"/>
      <c r="H139"/>
    </row>
    <row r="140" spans="3:8" x14ac:dyDescent="0.3">
      <c r="C140"/>
      <c r="D140"/>
      <c r="E140"/>
      <c r="F140"/>
      <c r="G140"/>
      <c r="H140"/>
    </row>
    <row r="141" spans="3:8" x14ac:dyDescent="0.3">
      <c r="C141"/>
      <c r="D141"/>
      <c r="E141"/>
      <c r="F141"/>
      <c r="G141"/>
      <c r="H141"/>
    </row>
    <row r="142" spans="3:8" x14ac:dyDescent="0.3">
      <c r="C142"/>
      <c r="D142"/>
      <c r="E142"/>
      <c r="F142"/>
      <c r="G142"/>
      <c r="H142"/>
    </row>
    <row r="143" spans="3:8" x14ac:dyDescent="0.3">
      <c r="C143"/>
      <c r="D143"/>
      <c r="E143"/>
      <c r="F143"/>
      <c r="G143"/>
      <c r="H143"/>
    </row>
    <row r="144" spans="3:8" x14ac:dyDescent="0.3">
      <c r="C144"/>
      <c r="D144"/>
      <c r="E144"/>
      <c r="F144"/>
      <c r="G144"/>
      <c r="H144"/>
    </row>
    <row r="145" spans="3:8" x14ac:dyDescent="0.3">
      <c r="C145"/>
      <c r="D145"/>
      <c r="E145"/>
      <c r="F145"/>
      <c r="G145"/>
      <c r="H145"/>
    </row>
    <row r="146" spans="3:8" x14ac:dyDescent="0.3">
      <c r="C146"/>
      <c r="D146"/>
      <c r="E146"/>
      <c r="F146"/>
      <c r="G146"/>
      <c r="H146"/>
    </row>
    <row r="147" spans="3:8" x14ac:dyDescent="0.3">
      <c r="C147"/>
      <c r="D147"/>
      <c r="E147"/>
      <c r="F147"/>
      <c r="G147"/>
      <c r="H147"/>
    </row>
    <row r="148" spans="3:8" x14ac:dyDescent="0.3">
      <c r="C148"/>
      <c r="D148"/>
      <c r="E148"/>
      <c r="F148"/>
      <c r="G148"/>
      <c r="H148"/>
    </row>
    <row r="149" spans="3:8" x14ac:dyDescent="0.3">
      <c r="C149"/>
      <c r="D149"/>
      <c r="E149"/>
      <c r="F149"/>
      <c r="G149"/>
      <c r="H149"/>
    </row>
    <row r="150" spans="3:8" x14ac:dyDescent="0.3">
      <c r="C150"/>
      <c r="D150"/>
      <c r="E150"/>
      <c r="F150"/>
      <c r="G150"/>
      <c r="H150"/>
    </row>
    <row r="151" spans="3:8" x14ac:dyDescent="0.3">
      <c r="C151"/>
      <c r="D151"/>
      <c r="E151"/>
      <c r="F151"/>
      <c r="G151"/>
      <c r="H151"/>
    </row>
    <row r="152" spans="3:8" x14ac:dyDescent="0.3">
      <c r="C152"/>
      <c r="D152"/>
      <c r="E152"/>
      <c r="F152"/>
      <c r="G152"/>
      <c r="H152"/>
    </row>
    <row r="153" spans="3:8" x14ac:dyDescent="0.3">
      <c r="C153"/>
      <c r="D153"/>
      <c r="E153"/>
      <c r="F153"/>
      <c r="G153"/>
      <c r="H153"/>
    </row>
    <row r="154" spans="3:8" x14ac:dyDescent="0.3">
      <c r="C154"/>
      <c r="D154"/>
      <c r="E154"/>
      <c r="F154"/>
      <c r="G154"/>
      <c r="H154"/>
    </row>
    <row r="155" spans="3:8" x14ac:dyDescent="0.3">
      <c r="C155"/>
      <c r="D155"/>
      <c r="E155"/>
      <c r="F155"/>
      <c r="G155"/>
      <c r="H155"/>
    </row>
    <row r="156" spans="3:8" x14ac:dyDescent="0.3">
      <c r="C156"/>
      <c r="D156"/>
      <c r="E156"/>
      <c r="F156"/>
      <c r="G156"/>
      <c r="H156"/>
    </row>
    <row r="157" spans="3:8" x14ac:dyDescent="0.3">
      <c r="C157"/>
      <c r="D157"/>
      <c r="E157"/>
      <c r="F157"/>
      <c r="G157"/>
      <c r="H157"/>
    </row>
    <row r="158" spans="3:8" x14ac:dyDescent="0.3">
      <c r="C158"/>
      <c r="D158"/>
      <c r="E158"/>
      <c r="F158"/>
      <c r="G158"/>
      <c r="H158"/>
    </row>
    <row r="159" spans="3:8" x14ac:dyDescent="0.3">
      <c r="C159"/>
      <c r="D159"/>
      <c r="E159"/>
      <c r="F159"/>
      <c r="G159"/>
      <c r="H159"/>
    </row>
    <row r="160" spans="3:8" x14ac:dyDescent="0.3">
      <c r="C160"/>
      <c r="D160"/>
      <c r="E160"/>
      <c r="F160"/>
      <c r="G160"/>
      <c r="H160"/>
    </row>
    <row r="161" spans="3:8" x14ac:dyDescent="0.3">
      <c r="C161"/>
      <c r="D161"/>
      <c r="E161"/>
      <c r="F161"/>
      <c r="G161"/>
      <c r="H161"/>
    </row>
    <row r="162" spans="3:8" x14ac:dyDescent="0.3">
      <c r="C162"/>
      <c r="D162"/>
      <c r="E162"/>
      <c r="F162"/>
      <c r="G162"/>
      <c r="H162"/>
    </row>
    <row r="163" spans="3:8" x14ac:dyDescent="0.3">
      <c r="C163"/>
      <c r="D163"/>
      <c r="E163"/>
      <c r="F163"/>
      <c r="G163"/>
      <c r="H163"/>
    </row>
    <row r="164" spans="3:8" x14ac:dyDescent="0.3">
      <c r="C164"/>
      <c r="D164"/>
      <c r="E164"/>
      <c r="F164"/>
      <c r="G164"/>
      <c r="H164"/>
    </row>
    <row r="165" spans="3:8" x14ac:dyDescent="0.3">
      <c r="C165"/>
      <c r="D165"/>
      <c r="E165"/>
      <c r="F165"/>
      <c r="G165"/>
      <c r="H165"/>
    </row>
    <row r="166" spans="3:8" x14ac:dyDescent="0.3">
      <c r="C166"/>
      <c r="D166"/>
      <c r="E166"/>
      <c r="F166"/>
      <c r="G166"/>
      <c r="H166"/>
    </row>
    <row r="167" spans="3:8" x14ac:dyDescent="0.3">
      <c r="C167"/>
      <c r="D167"/>
      <c r="E167"/>
      <c r="F167"/>
      <c r="G167"/>
      <c r="H167"/>
    </row>
    <row r="168" spans="3:8" x14ac:dyDescent="0.3">
      <c r="C168"/>
      <c r="D168"/>
      <c r="E168"/>
      <c r="F168"/>
      <c r="G168"/>
      <c r="H168"/>
    </row>
    <row r="169" spans="3:8" x14ac:dyDescent="0.3">
      <c r="C169"/>
      <c r="D169"/>
      <c r="E169"/>
      <c r="F169"/>
      <c r="G169"/>
      <c r="H169"/>
    </row>
    <row r="170" spans="3:8" x14ac:dyDescent="0.3">
      <c r="C170"/>
      <c r="D170"/>
      <c r="E170"/>
      <c r="F170"/>
      <c r="G170"/>
      <c r="H170"/>
    </row>
    <row r="171" spans="3:8" x14ac:dyDescent="0.3">
      <c r="C171"/>
      <c r="D171"/>
      <c r="E171"/>
      <c r="F171"/>
      <c r="G171"/>
      <c r="H171"/>
    </row>
    <row r="172" spans="3:8" x14ac:dyDescent="0.3">
      <c r="C172"/>
      <c r="D172"/>
      <c r="E172"/>
      <c r="F172"/>
      <c r="G172"/>
      <c r="H172"/>
    </row>
    <row r="173" spans="3:8" x14ac:dyDescent="0.3">
      <c r="C173"/>
      <c r="D173"/>
      <c r="E173"/>
      <c r="F173"/>
      <c r="G173"/>
      <c r="H173"/>
    </row>
    <row r="174" spans="3:8" x14ac:dyDescent="0.3">
      <c r="C174"/>
      <c r="D174"/>
      <c r="E174"/>
      <c r="F174"/>
      <c r="G174"/>
      <c r="H174"/>
    </row>
    <row r="175" spans="3:8" x14ac:dyDescent="0.3">
      <c r="C175"/>
      <c r="D175"/>
      <c r="E175"/>
      <c r="F175"/>
      <c r="G175"/>
      <c r="H175"/>
    </row>
    <row r="176" spans="3:8" x14ac:dyDescent="0.3">
      <c r="C176"/>
      <c r="D176"/>
      <c r="E176"/>
      <c r="F176"/>
      <c r="G176"/>
      <c r="H176"/>
    </row>
    <row r="177" spans="3:8" x14ac:dyDescent="0.3">
      <c r="C177"/>
      <c r="D177"/>
      <c r="E177"/>
      <c r="F177"/>
      <c r="G177"/>
      <c r="H177"/>
    </row>
    <row r="178" spans="3:8" x14ac:dyDescent="0.3">
      <c r="C178"/>
      <c r="D178"/>
      <c r="E178"/>
      <c r="F178"/>
      <c r="G178"/>
      <c r="H178"/>
    </row>
    <row r="179" spans="3:8" x14ac:dyDescent="0.3">
      <c r="C179"/>
      <c r="D179"/>
      <c r="E179"/>
      <c r="F179"/>
      <c r="G179"/>
      <c r="H179"/>
    </row>
    <row r="180" spans="3:8" x14ac:dyDescent="0.3">
      <c r="C180"/>
      <c r="D180"/>
      <c r="E180"/>
      <c r="F180"/>
      <c r="G180"/>
      <c r="H180"/>
    </row>
    <row r="181" spans="3:8" x14ac:dyDescent="0.3">
      <c r="C181"/>
      <c r="D181"/>
      <c r="E181"/>
      <c r="F181"/>
      <c r="G181"/>
      <c r="H181"/>
    </row>
    <row r="182" spans="3:8" x14ac:dyDescent="0.3">
      <c r="C182"/>
      <c r="D182"/>
      <c r="E182"/>
      <c r="F182"/>
      <c r="G182"/>
      <c r="H182"/>
    </row>
    <row r="183" spans="3:8" x14ac:dyDescent="0.3">
      <c r="C183"/>
      <c r="D183"/>
      <c r="E183"/>
      <c r="F183"/>
      <c r="G183"/>
      <c r="H183"/>
    </row>
    <row r="184" spans="3:8" x14ac:dyDescent="0.3">
      <c r="C184"/>
      <c r="D184"/>
      <c r="E184"/>
      <c r="F184"/>
      <c r="G184"/>
      <c r="H184"/>
    </row>
    <row r="185" spans="3:8" x14ac:dyDescent="0.3">
      <c r="C185"/>
      <c r="D185"/>
      <c r="E185"/>
      <c r="F185"/>
      <c r="G185"/>
      <c r="H185"/>
    </row>
    <row r="186" spans="3:8" x14ac:dyDescent="0.3">
      <c r="C186"/>
      <c r="D186"/>
      <c r="E186"/>
      <c r="F186"/>
      <c r="G186"/>
      <c r="H186"/>
    </row>
    <row r="187" spans="3:8" x14ac:dyDescent="0.3">
      <c r="C187"/>
      <c r="D187"/>
      <c r="E187"/>
      <c r="F187"/>
      <c r="G187"/>
      <c r="H187"/>
    </row>
    <row r="188" spans="3:8" x14ac:dyDescent="0.3">
      <c r="C188"/>
      <c r="D188"/>
      <c r="E188"/>
      <c r="F188"/>
      <c r="G188"/>
      <c r="H188"/>
    </row>
    <row r="189" spans="3:8" x14ac:dyDescent="0.3">
      <c r="C189"/>
      <c r="D189"/>
      <c r="E189"/>
      <c r="F189"/>
      <c r="G189"/>
      <c r="H189"/>
    </row>
    <row r="190" spans="3:8" x14ac:dyDescent="0.3">
      <c r="C190"/>
      <c r="D190"/>
      <c r="E190"/>
      <c r="F190"/>
      <c r="G190"/>
      <c r="H190"/>
    </row>
    <row r="191" spans="3:8" x14ac:dyDescent="0.3">
      <c r="C191"/>
      <c r="D191"/>
      <c r="E191"/>
      <c r="F191"/>
      <c r="G191"/>
      <c r="H191"/>
    </row>
    <row r="192" spans="3:8" x14ac:dyDescent="0.3">
      <c r="C192"/>
      <c r="D192"/>
      <c r="E192"/>
      <c r="F192"/>
      <c r="G192"/>
      <c r="H192"/>
    </row>
    <row r="193" spans="3:8" x14ac:dyDescent="0.3">
      <c r="C193"/>
      <c r="D193"/>
      <c r="E193"/>
      <c r="F193"/>
      <c r="G193"/>
      <c r="H193"/>
    </row>
    <row r="194" spans="3:8" x14ac:dyDescent="0.3">
      <c r="C194"/>
      <c r="D194"/>
      <c r="E194"/>
      <c r="F194"/>
      <c r="G194"/>
      <c r="H194"/>
    </row>
    <row r="195" spans="3:8" x14ac:dyDescent="0.3">
      <c r="C195"/>
      <c r="D195"/>
      <c r="E195"/>
      <c r="F195"/>
      <c r="G195"/>
      <c r="H195"/>
    </row>
    <row r="196" spans="3:8" x14ac:dyDescent="0.3">
      <c r="C196"/>
      <c r="D196"/>
      <c r="E196"/>
      <c r="F196"/>
      <c r="G196"/>
      <c r="H196"/>
    </row>
    <row r="197" spans="3:8" x14ac:dyDescent="0.3">
      <c r="C197"/>
      <c r="D197"/>
      <c r="E197"/>
      <c r="F197"/>
      <c r="G197"/>
      <c r="H197"/>
    </row>
    <row r="198" spans="3:8" x14ac:dyDescent="0.3">
      <c r="C198"/>
      <c r="D198"/>
      <c r="E198"/>
      <c r="F198"/>
      <c r="G198"/>
      <c r="H198"/>
    </row>
    <row r="199" spans="3:8" x14ac:dyDescent="0.3">
      <c r="C199"/>
      <c r="D199"/>
      <c r="E199"/>
      <c r="F199"/>
      <c r="G199"/>
      <c r="H199"/>
    </row>
    <row r="200" spans="3:8" x14ac:dyDescent="0.3">
      <c r="C200"/>
      <c r="D200"/>
      <c r="E200"/>
      <c r="F200"/>
      <c r="G200"/>
      <c r="H200"/>
    </row>
    <row r="201" spans="3:8" x14ac:dyDescent="0.3">
      <c r="C201"/>
      <c r="D201"/>
      <c r="E201"/>
      <c r="F201"/>
      <c r="G201"/>
      <c r="H201"/>
    </row>
    <row r="202" spans="3:8" x14ac:dyDescent="0.3">
      <c r="C202"/>
      <c r="D202"/>
      <c r="E202"/>
      <c r="F202"/>
      <c r="G202"/>
      <c r="H202"/>
    </row>
    <row r="203" spans="3:8" x14ac:dyDescent="0.3">
      <c r="C203"/>
      <c r="D203"/>
      <c r="E203"/>
      <c r="F203"/>
      <c r="G203"/>
      <c r="H203"/>
    </row>
    <row r="204" spans="3:8" x14ac:dyDescent="0.3">
      <c r="C204"/>
      <c r="D204"/>
      <c r="E204"/>
      <c r="F204"/>
      <c r="G204"/>
      <c r="H204"/>
    </row>
    <row r="205" spans="3:8" x14ac:dyDescent="0.3">
      <c r="C205"/>
      <c r="D205"/>
      <c r="E205"/>
      <c r="F205"/>
      <c r="G205"/>
      <c r="H205"/>
    </row>
    <row r="206" spans="3:8" x14ac:dyDescent="0.3">
      <c r="C206"/>
      <c r="D206"/>
      <c r="E206"/>
      <c r="F206"/>
      <c r="G206"/>
      <c r="H206"/>
    </row>
    <row r="207" spans="3:8" x14ac:dyDescent="0.3">
      <c r="C207"/>
      <c r="D207"/>
      <c r="E207"/>
      <c r="F207"/>
      <c r="G207"/>
      <c r="H207"/>
    </row>
    <row r="208" spans="3:8" x14ac:dyDescent="0.3">
      <c r="C208"/>
      <c r="D208"/>
      <c r="E208"/>
      <c r="F208"/>
      <c r="G208"/>
      <c r="H208"/>
    </row>
    <row r="209" spans="3:8" x14ac:dyDescent="0.3">
      <c r="C209"/>
      <c r="D209"/>
      <c r="E209"/>
      <c r="F209"/>
      <c r="G209"/>
      <c r="H209"/>
    </row>
    <row r="210" spans="3:8" x14ac:dyDescent="0.3">
      <c r="C210"/>
      <c r="D210"/>
      <c r="E210"/>
      <c r="F210"/>
      <c r="G210"/>
      <c r="H210"/>
    </row>
    <row r="211" spans="3:8" x14ac:dyDescent="0.3">
      <c r="C211"/>
      <c r="D211"/>
      <c r="E211"/>
      <c r="F211"/>
      <c r="G211"/>
      <c r="H211"/>
    </row>
    <row r="212" spans="3:8" x14ac:dyDescent="0.3">
      <c r="C212"/>
      <c r="D212"/>
      <c r="E212"/>
      <c r="F212"/>
      <c r="G212"/>
      <c r="H212"/>
    </row>
    <row r="213" spans="3:8" x14ac:dyDescent="0.3">
      <c r="C213"/>
      <c r="D213"/>
      <c r="E213"/>
      <c r="F213"/>
      <c r="G213"/>
      <c r="H213"/>
    </row>
    <row r="214" spans="3:8" x14ac:dyDescent="0.3">
      <c r="C214"/>
      <c r="D214"/>
      <c r="E214"/>
      <c r="F214"/>
      <c r="G214"/>
      <c r="H214"/>
    </row>
    <row r="215" spans="3:8" x14ac:dyDescent="0.3">
      <c r="C215"/>
      <c r="D215"/>
      <c r="E215"/>
      <c r="F215"/>
      <c r="G215"/>
      <c r="H215"/>
    </row>
    <row r="216" spans="3:8" x14ac:dyDescent="0.3">
      <c r="C216"/>
      <c r="D216"/>
      <c r="E216"/>
      <c r="F216"/>
      <c r="G216"/>
      <c r="H216"/>
    </row>
    <row r="217" spans="3:8" x14ac:dyDescent="0.3">
      <c r="C217"/>
      <c r="D217"/>
      <c r="E217"/>
      <c r="F217"/>
      <c r="G217"/>
      <c r="H217"/>
    </row>
    <row r="218" spans="3:8" x14ac:dyDescent="0.3">
      <c r="C218"/>
      <c r="D218"/>
      <c r="E218"/>
      <c r="F218"/>
      <c r="G218"/>
      <c r="H218"/>
    </row>
    <row r="219" spans="3:8" x14ac:dyDescent="0.3">
      <c r="C219"/>
      <c r="D219"/>
      <c r="E219"/>
      <c r="F219"/>
      <c r="G219"/>
      <c r="H219"/>
    </row>
    <row r="220" spans="3:8" x14ac:dyDescent="0.3">
      <c r="C220"/>
      <c r="D220"/>
      <c r="E220"/>
      <c r="F220"/>
      <c r="G220"/>
      <c r="H220"/>
    </row>
    <row r="221" spans="3:8" x14ac:dyDescent="0.3">
      <c r="C221"/>
      <c r="D221"/>
      <c r="E221"/>
      <c r="F221"/>
      <c r="G221"/>
      <c r="H221"/>
    </row>
    <row r="222" spans="3:8" x14ac:dyDescent="0.3">
      <c r="C222"/>
      <c r="D222"/>
      <c r="E222"/>
      <c r="F222"/>
      <c r="G222"/>
      <c r="H222"/>
    </row>
    <row r="223" spans="3:8" x14ac:dyDescent="0.3">
      <c r="C223"/>
      <c r="D223"/>
      <c r="E223"/>
      <c r="F223"/>
      <c r="G223"/>
      <c r="H223"/>
    </row>
    <row r="224" spans="3:8" x14ac:dyDescent="0.3">
      <c r="C224"/>
      <c r="D224"/>
      <c r="E224"/>
      <c r="F224"/>
      <c r="G224"/>
      <c r="H224"/>
    </row>
    <row r="225" spans="3:8" x14ac:dyDescent="0.3">
      <c r="C225"/>
      <c r="D225"/>
      <c r="E225"/>
      <c r="F225"/>
      <c r="G225"/>
      <c r="H225"/>
    </row>
    <row r="226" spans="3:8" x14ac:dyDescent="0.3">
      <c r="C226"/>
      <c r="D226"/>
      <c r="E226"/>
      <c r="F226"/>
      <c r="G226"/>
      <c r="H226"/>
    </row>
    <row r="227" spans="3:8" x14ac:dyDescent="0.3">
      <c r="C227"/>
      <c r="D227"/>
      <c r="E227"/>
      <c r="F227"/>
      <c r="G227"/>
      <c r="H227"/>
    </row>
    <row r="228" spans="3:8" x14ac:dyDescent="0.3">
      <c r="C228"/>
      <c r="D228"/>
      <c r="E228"/>
      <c r="F228"/>
      <c r="G228"/>
      <c r="H228"/>
    </row>
    <row r="229" spans="3:8" x14ac:dyDescent="0.3">
      <c r="C229"/>
      <c r="D229"/>
      <c r="E229"/>
      <c r="F229"/>
      <c r="G229"/>
      <c r="H229"/>
    </row>
    <row r="230" spans="3:8" x14ac:dyDescent="0.3">
      <c r="C230"/>
      <c r="D230"/>
      <c r="E230"/>
      <c r="F230"/>
      <c r="G230"/>
      <c r="H230"/>
    </row>
    <row r="231" spans="3:8" x14ac:dyDescent="0.3">
      <c r="C231"/>
      <c r="D231"/>
      <c r="E231"/>
      <c r="F231"/>
      <c r="G231"/>
      <c r="H231"/>
    </row>
    <row r="232" spans="3:8" x14ac:dyDescent="0.3">
      <c r="C232"/>
      <c r="D232"/>
      <c r="E232"/>
      <c r="F232"/>
      <c r="G232"/>
      <c r="H232"/>
    </row>
    <row r="233" spans="3:8" x14ac:dyDescent="0.3">
      <c r="C233"/>
      <c r="D233"/>
      <c r="E233"/>
      <c r="F233"/>
      <c r="G233"/>
      <c r="H233"/>
    </row>
    <row r="234" spans="3:8" x14ac:dyDescent="0.3">
      <c r="C234"/>
      <c r="D234"/>
      <c r="E234"/>
      <c r="F234"/>
      <c r="G234"/>
      <c r="H234"/>
    </row>
    <row r="235" spans="3:8" x14ac:dyDescent="0.3">
      <c r="C235"/>
      <c r="D235"/>
      <c r="E235"/>
      <c r="F235"/>
      <c r="G235"/>
      <c r="H235"/>
    </row>
    <row r="236" spans="3:8" x14ac:dyDescent="0.3">
      <c r="C236"/>
      <c r="D236"/>
      <c r="E236"/>
      <c r="F236"/>
      <c r="G236"/>
      <c r="H236"/>
    </row>
    <row r="237" spans="3:8" x14ac:dyDescent="0.3">
      <c r="C237"/>
      <c r="D237"/>
      <c r="E237"/>
      <c r="F237"/>
      <c r="G237"/>
      <c r="H237"/>
    </row>
    <row r="238" spans="3:8" x14ac:dyDescent="0.3">
      <c r="C238"/>
      <c r="D238"/>
      <c r="E238"/>
      <c r="F238"/>
      <c r="G238"/>
      <c r="H238"/>
    </row>
    <row r="239" spans="3:8" x14ac:dyDescent="0.3">
      <c r="C239"/>
      <c r="D239"/>
      <c r="E239"/>
      <c r="F239"/>
      <c r="G239"/>
      <c r="H239"/>
    </row>
    <row r="240" spans="3:8" x14ac:dyDescent="0.3">
      <c r="C240"/>
      <c r="D240"/>
      <c r="E240"/>
      <c r="F240"/>
      <c r="G240"/>
      <c r="H240"/>
    </row>
    <row r="241" spans="3:8" x14ac:dyDescent="0.3">
      <c r="C241"/>
      <c r="D241"/>
      <c r="E241"/>
      <c r="F241"/>
      <c r="G241"/>
      <c r="H241"/>
    </row>
    <row r="242" spans="3:8" x14ac:dyDescent="0.3">
      <c r="C242"/>
      <c r="D242"/>
      <c r="E242"/>
      <c r="F242"/>
      <c r="G242"/>
      <c r="H242"/>
    </row>
    <row r="243" spans="3:8" x14ac:dyDescent="0.3">
      <c r="C243"/>
      <c r="D243"/>
      <c r="E243"/>
      <c r="F243"/>
      <c r="G243"/>
      <c r="H243"/>
    </row>
    <row r="244" spans="3:8" x14ac:dyDescent="0.3">
      <c r="C244"/>
      <c r="D244"/>
      <c r="E244"/>
      <c r="F244"/>
      <c r="G244"/>
      <c r="H244"/>
    </row>
    <row r="245" spans="3:8" x14ac:dyDescent="0.3">
      <c r="C245"/>
      <c r="D245"/>
      <c r="E245"/>
      <c r="F245"/>
      <c r="G245"/>
      <c r="H245"/>
    </row>
    <row r="246" spans="3:8" x14ac:dyDescent="0.3">
      <c r="C246"/>
      <c r="D246"/>
      <c r="E246"/>
      <c r="F246"/>
      <c r="G246"/>
      <c r="H246"/>
    </row>
    <row r="247" spans="3:8" x14ac:dyDescent="0.3">
      <c r="C247"/>
      <c r="D247"/>
      <c r="E247"/>
      <c r="F247"/>
      <c r="G247"/>
      <c r="H247"/>
    </row>
    <row r="248" spans="3:8" x14ac:dyDescent="0.3">
      <c r="C248"/>
      <c r="D248"/>
      <c r="E248"/>
      <c r="F248"/>
      <c r="G248"/>
      <c r="H248"/>
    </row>
    <row r="249" spans="3:8" x14ac:dyDescent="0.3">
      <c r="C249"/>
      <c r="D249"/>
      <c r="E249"/>
      <c r="F249"/>
      <c r="G249"/>
      <c r="H249"/>
    </row>
    <row r="250" spans="3:8" x14ac:dyDescent="0.3">
      <c r="C250"/>
      <c r="D250"/>
      <c r="E250"/>
      <c r="F250"/>
      <c r="G250"/>
      <c r="H250"/>
    </row>
    <row r="251" spans="3:8" x14ac:dyDescent="0.3">
      <c r="C251"/>
      <c r="D251"/>
      <c r="E251"/>
      <c r="F251"/>
      <c r="G251"/>
      <c r="H251"/>
    </row>
    <row r="252" spans="3:8" x14ac:dyDescent="0.3">
      <c r="C252"/>
      <c r="D252"/>
      <c r="E252"/>
      <c r="F252"/>
      <c r="G252"/>
      <c r="H252"/>
    </row>
    <row r="253" spans="3:8" x14ac:dyDescent="0.3">
      <c r="C253"/>
      <c r="D253"/>
      <c r="E253"/>
      <c r="F253"/>
      <c r="G253"/>
      <c r="H253"/>
    </row>
    <row r="254" spans="3:8" x14ac:dyDescent="0.3">
      <c r="C254"/>
      <c r="D254"/>
      <c r="E254"/>
      <c r="F254"/>
      <c r="G254"/>
      <c r="H254"/>
    </row>
    <row r="255" spans="3:8" x14ac:dyDescent="0.3">
      <c r="C255"/>
      <c r="D255"/>
      <c r="E255"/>
      <c r="F255"/>
      <c r="G255"/>
      <c r="H255"/>
    </row>
    <row r="256" spans="3:8" x14ac:dyDescent="0.3">
      <c r="C256"/>
      <c r="D256"/>
      <c r="E256"/>
      <c r="F256"/>
      <c r="G256"/>
      <c r="H256"/>
    </row>
    <row r="257" spans="3:8" x14ac:dyDescent="0.3">
      <c r="C257"/>
      <c r="D257"/>
      <c r="E257"/>
      <c r="F257"/>
      <c r="G257"/>
      <c r="H257"/>
    </row>
    <row r="258" spans="3:8" x14ac:dyDescent="0.3">
      <c r="C258"/>
      <c r="D258"/>
      <c r="E258"/>
      <c r="F258"/>
      <c r="G258"/>
      <c r="H258"/>
    </row>
    <row r="259" spans="3:8" x14ac:dyDescent="0.3">
      <c r="C259"/>
      <c r="D259"/>
      <c r="E259"/>
      <c r="F259"/>
      <c r="G259"/>
      <c r="H259"/>
    </row>
    <row r="260" spans="3:8" x14ac:dyDescent="0.3">
      <c r="C260"/>
      <c r="D260"/>
      <c r="E260"/>
      <c r="F260"/>
      <c r="G260"/>
      <c r="H260"/>
    </row>
    <row r="261" spans="3:8" x14ac:dyDescent="0.3">
      <c r="C261"/>
      <c r="D261"/>
      <c r="E261"/>
      <c r="F261"/>
      <c r="G261"/>
      <c r="H261"/>
    </row>
    <row r="262" spans="3:8" x14ac:dyDescent="0.3">
      <c r="C262"/>
      <c r="D262"/>
      <c r="E262"/>
      <c r="F262"/>
      <c r="G262"/>
      <c r="H262"/>
    </row>
    <row r="263" spans="3:8" x14ac:dyDescent="0.3">
      <c r="C263"/>
      <c r="D263"/>
      <c r="E263"/>
      <c r="F263"/>
      <c r="G263"/>
      <c r="H263"/>
    </row>
    <row r="264" spans="3:8" x14ac:dyDescent="0.3">
      <c r="C264"/>
      <c r="D264"/>
      <c r="E264"/>
      <c r="F264"/>
      <c r="G264"/>
      <c r="H264"/>
    </row>
    <row r="265" spans="3:8" x14ac:dyDescent="0.3">
      <c r="C265"/>
      <c r="D265"/>
      <c r="E265"/>
      <c r="F265"/>
      <c r="G265"/>
      <c r="H265"/>
    </row>
    <row r="266" spans="3:8" x14ac:dyDescent="0.3">
      <c r="C266"/>
      <c r="D266"/>
      <c r="E266"/>
      <c r="F266"/>
      <c r="G266"/>
      <c r="H266"/>
    </row>
    <row r="267" spans="3:8" x14ac:dyDescent="0.3">
      <c r="C267"/>
      <c r="D267"/>
      <c r="E267"/>
      <c r="F267"/>
      <c r="G267"/>
      <c r="H267"/>
    </row>
    <row r="268" spans="3:8" x14ac:dyDescent="0.3">
      <c r="C268"/>
      <c r="D268"/>
      <c r="E268"/>
      <c r="F268"/>
      <c r="G268"/>
      <c r="H268"/>
    </row>
    <row r="269" spans="3:8" x14ac:dyDescent="0.3">
      <c r="C269"/>
      <c r="D269"/>
      <c r="E269"/>
      <c r="F269"/>
      <c r="G269"/>
      <c r="H269"/>
    </row>
    <row r="270" spans="3:8" x14ac:dyDescent="0.3">
      <c r="C270"/>
      <c r="D270"/>
      <c r="E270"/>
      <c r="F270"/>
      <c r="G270"/>
      <c r="H270"/>
    </row>
    <row r="271" spans="3:8" x14ac:dyDescent="0.3">
      <c r="C271"/>
      <c r="D271"/>
      <c r="E271"/>
      <c r="F271"/>
      <c r="G271"/>
      <c r="H271"/>
    </row>
    <row r="272" spans="3:8" x14ac:dyDescent="0.3">
      <c r="C272"/>
      <c r="D272"/>
      <c r="E272"/>
      <c r="F272"/>
      <c r="G272"/>
      <c r="H272"/>
    </row>
    <row r="273" spans="3:8" x14ac:dyDescent="0.3">
      <c r="C273"/>
      <c r="D273"/>
      <c r="E273"/>
      <c r="F273"/>
      <c r="G273"/>
      <c r="H273"/>
    </row>
    <row r="274" spans="3:8" x14ac:dyDescent="0.3">
      <c r="C274"/>
      <c r="D274"/>
      <c r="E274"/>
      <c r="F274"/>
      <c r="G274"/>
      <c r="H274"/>
    </row>
    <row r="275" spans="3:8" x14ac:dyDescent="0.3">
      <c r="C275"/>
      <c r="D275"/>
      <c r="E275"/>
      <c r="F275"/>
      <c r="G275"/>
      <c r="H275"/>
    </row>
    <row r="276" spans="3:8" x14ac:dyDescent="0.3">
      <c r="C276"/>
      <c r="D276"/>
      <c r="E276"/>
      <c r="F276"/>
      <c r="G276"/>
      <c r="H276"/>
    </row>
    <row r="277" spans="3:8" x14ac:dyDescent="0.3">
      <c r="C277"/>
      <c r="D277"/>
      <c r="E277"/>
      <c r="F277"/>
      <c r="G277"/>
      <c r="H277"/>
    </row>
    <row r="278" spans="3:8" x14ac:dyDescent="0.3">
      <c r="C278"/>
      <c r="D278"/>
      <c r="E278"/>
      <c r="F278"/>
      <c r="G278"/>
      <c r="H278"/>
    </row>
    <row r="279" spans="3:8" x14ac:dyDescent="0.3">
      <c r="C279"/>
      <c r="D279"/>
      <c r="E279"/>
      <c r="F279"/>
      <c r="G279"/>
      <c r="H279"/>
    </row>
    <row r="280" spans="3:8" x14ac:dyDescent="0.3">
      <c r="C280"/>
      <c r="D280"/>
      <c r="E280"/>
      <c r="F280"/>
      <c r="G280"/>
      <c r="H280"/>
    </row>
    <row r="281" spans="3:8" x14ac:dyDescent="0.3">
      <c r="C281"/>
      <c r="D281"/>
      <c r="E281"/>
      <c r="F281"/>
      <c r="G281"/>
      <c r="H281"/>
    </row>
    <row r="282" spans="3:8" x14ac:dyDescent="0.3">
      <c r="C282"/>
      <c r="D282"/>
      <c r="E282"/>
      <c r="F282"/>
      <c r="G282"/>
      <c r="H282"/>
    </row>
    <row r="283" spans="3:8" x14ac:dyDescent="0.3">
      <c r="C283"/>
      <c r="D283"/>
      <c r="E283"/>
      <c r="F283"/>
      <c r="G283"/>
      <c r="H283"/>
    </row>
    <row r="284" spans="3:8" x14ac:dyDescent="0.3">
      <c r="C284"/>
      <c r="D284"/>
      <c r="E284"/>
      <c r="F284"/>
      <c r="G284"/>
      <c r="H284"/>
    </row>
    <row r="285" spans="3:8" x14ac:dyDescent="0.3">
      <c r="C285"/>
      <c r="D285"/>
      <c r="E285"/>
      <c r="F285"/>
      <c r="G285"/>
      <c r="H285"/>
    </row>
    <row r="286" spans="3:8" x14ac:dyDescent="0.3">
      <c r="C286"/>
      <c r="D286"/>
      <c r="E286"/>
      <c r="F286"/>
      <c r="G286"/>
      <c r="H286"/>
    </row>
    <row r="287" spans="3:8" x14ac:dyDescent="0.3">
      <c r="C287"/>
      <c r="D287"/>
      <c r="E287"/>
      <c r="F287"/>
      <c r="G287"/>
      <c r="H287"/>
    </row>
    <row r="288" spans="3:8" x14ac:dyDescent="0.3">
      <c r="C288"/>
      <c r="D288"/>
      <c r="E288"/>
      <c r="F288"/>
      <c r="G288"/>
      <c r="H288"/>
    </row>
    <row r="289" spans="3:8" x14ac:dyDescent="0.3">
      <c r="C289"/>
      <c r="D289"/>
      <c r="E289"/>
      <c r="F289"/>
      <c r="G289"/>
      <c r="H289"/>
    </row>
    <row r="290" spans="3:8" x14ac:dyDescent="0.3">
      <c r="C290"/>
      <c r="D290"/>
      <c r="E290"/>
      <c r="F290"/>
      <c r="G290"/>
      <c r="H290"/>
    </row>
    <row r="291" spans="3:8" x14ac:dyDescent="0.3">
      <c r="C291"/>
      <c r="D291"/>
      <c r="E291"/>
      <c r="F291"/>
      <c r="G291"/>
      <c r="H291"/>
    </row>
    <row r="292" spans="3:8" x14ac:dyDescent="0.3">
      <c r="C292"/>
      <c r="D292"/>
      <c r="E292"/>
      <c r="F292"/>
      <c r="G292"/>
      <c r="H292"/>
    </row>
    <row r="293" spans="3:8" x14ac:dyDescent="0.3">
      <c r="C293"/>
      <c r="D293"/>
      <c r="E293"/>
      <c r="F293"/>
      <c r="G293"/>
      <c r="H293"/>
    </row>
    <row r="294" spans="3:8" x14ac:dyDescent="0.3">
      <c r="C294"/>
      <c r="D294"/>
      <c r="E294"/>
      <c r="F294"/>
      <c r="G294"/>
      <c r="H294"/>
    </row>
    <row r="295" spans="3:8" x14ac:dyDescent="0.3">
      <c r="C295"/>
      <c r="D295"/>
      <c r="E295"/>
      <c r="F295"/>
      <c r="G295"/>
      <c r="H295"/>
    </row>
    <row r="296" spans="3:8" x14ac:dyDescent="0.3">
      <c r="C296"/>
      <c r="D296"/>
      <c r="E296"/>
      <c r="F296"/>
      <c r="G296"/>
      <c r="H296"/>
    </row>
    <row r="297" spans="3:8" x14ac:dyDescent="0.3">
      <c r="C297"/>
      <c r="D297"/>
      <c r="E297"/>
      <c r="F297"/>
      <c r="G297"/>
      <c r="H297"/>
    </row>
    <row r="298" spans="3:8" x14ac:dyDescent="0.3">
      <c r="C298"/>
      <c r="D298"/>
      <c r="E298"/>
      <c r="F298"/>
      <c r="G298"/>
      <c r="H298"/>
    </row>
    <row r="299" spans="3:8" x14ac:dyDescent="0.3">
      <c r="C299"/>
      <c r="D299"/>
      <c r="E299"/>
      <c r="F299"/>
      <c r="G299"/>
      <c r="H299"/>
    </row>
    <row r="300" spans="3:8" x14ac:dyDescent="0.3">
      <c r="C300"/>
      <c r="D300"/>
      <c r="E300"/>
      <c r="F300"/>
      <c r="G300"/>
      <c r="H300"/>
    </row>
    <row r="301" spans="3:8" x14ac:dyDescent="0.3">
      <c r="C301"/>
      <c r="D301"/>
      <c r="E301"/>
      <c r="F301"/>
      <c r="G301"/>
      <c r="H301"/>
    </row>
    <row r="302" spans="3:8" x14ac:dyDescent="0.3">
      <c r="C302"/>
      <c r="D302"/>
      <c r="E302"/>
      <c r="F302"/>
      <c r="G302"/>
      <c r="H302"/>
    </row>
    <row r="303" spans="3:8" x14ac:dyDescent="0.3">
      <c r="C303"/>
      <c r="D303"/>
      <c r="E303"/>
      <c r="F303"/>
      <c r="G303"/>
      <c r="H303"/>
    </row>
    <row r="304" spans="3:8" x14ac:dyDescent="0.3">
      <c r="C304"/>
      <c r="D304"/>
      <c r="E304"/>
      <c r="F304"/>
      <c r="G304"/>
      <c r="H304"/>
    </row>
    <row r="305" spans="3:8" x14ac:dyDescent="0.3">
      <c r="C305"/>
      <c r="D305"/>
      <c r="E305"/>
      <c r="F305"/>
      <c r="G305"/>
      <c r="H305"/>
    </row>
    <row r="306" spans="3:8" x14ac:dyDescent="0.3">
      <c r="C306"/>
      <c r="D306"/>
      <c r="E306"/>
      <c r="F306"/>
      <c r="G306"/>
      <c r="H306"/>
    </row>
    <row r="307" spans="3:8" x14ac:dyDescent="0.3">
      <c r="C307"/>
      <c r="D307"/>
      <c r="E307"/>
      <c r="F307"/>
      <c r="G307"/>
      <c r="H307"/>
    </row>
    <row r="308" spans="3:8" x14ac:dyDescent="0.3">
      <c r="C308"/>
      <c r="D308"/>
      <c r="E308"/>
      <c r="F308"/>
      <c r="G308"/>
      <c r="H308"/>
    </row>
    <row r="309" spans="3:8" x14ac:dyDescent="0.3">
      <c r="C309"/>
      <c r="D309"/>
      <c r="E309"/>
      <c r="F309"/>
      <c r="G309"/>
      <c r="H309"/>
    </row>
    <row r="310" spans="3:8" x14ac:dyDescent="0.3">
      <c r="C310"/>
      <c r="D310"/>
      <c r="E310"/>
      <c r="F310"/>
      <c r="G310"/>
      <c r="H310"/>
    </row>
    <row r="311" spans="3:8" x14ac:dyDescent="0.3">
      <c r="C311"/>
      <c r="D311"/>
      <c r="E311"/>
      <c r="F311"/>
      <c r="G311"/>
      <c r="H311"/>
    </row>
    <row r="312" spans="3:8" x14ac:dyDescent="0.3">
      <c r="C312"/>
      <c r="D312"/>
      <c r="E312"/>
      <c r="F312"/>
      <c r="G312"/>
      <c r="H312"/>
    </row>
    <row r="313" spans="3:8" x14ac:dyDescent="0.3">
      <c r="C313"/>
      <c r="D313"/>
      <c r="E313"/>
      <c r="F313"/>
      <c r="G313"/>
      <c r="H313"/>
    </row>
    <row r="314" spans="3:8" x14ac:dyDescent="0.3">
      <c r="C314"/>
      <c r="D314"/>
      <c r="E314"/>
      <c r="F314"/>
      <c r="G314"/>
      <c r="H314"/>
    </row>
    <row r="315" spans="3:8" x14ac:dyDescent="0.3">
      <c r="C315"/>
      <c r="D315"/>
      <c r="E315"/>
      <c r="F315"/>
      <c r="G315"/>
      <c r="H315"/>
    </row>
    <row r="316" spans="3:8" x14ac:dyDescent="0.3">
      <c r="C316"/>
      <c r="D316"/>
      <c r="E316"/>
      <c r="F316"/>
      <c r="G316"/>
      <c r="H316"/>
    </row>
    <row r="317" spans="3:8" x14ac:dyDescent="0.3">
      <c r="C317"/>
      <c r="D317"/>
      <c r="E317"/>
      <c r="F317"/>
      <c r="G317"/>
      <c r="H317"/>
    </row>
    <row r="318" spans="3:8" x14ac:dyDescent="0.3">
      <c r="C318"/>
      <c r="D318"/>
      <c r="E318"/>
      <c r="F318"/>
      <c r="G318"/>
      <c r="H318"/>
    </row>
    <row r="319" spans="3:8" x14ac:dyDescent="0.3">
      <c r="C319"/>
      <c r="D319"/>
      <c r="E319"/>
      <c r="F319"/>
      <c r="G319"/>
      <c r="H319"/>
    </row>
    <row r="320" spans="3:8" x14ac:dyDescent="0.3">
      <c r="C320"/>
      <c r="D320"/>
      <c r="E320"/>
      <c r="F320"/>
      <c r="G320"/>
      <c r="H320"/>
    </row>
    <row r="321" spans="3:8" x14ac:dyDescent="0.3">
      <c r="C321"/>
      <c r="D321"/>
      <c r="E321"/>
      <c r="F321"/>
      <c r="G321"/>
      <c r="H321"/>
    </row>
    <row r="322" spans="3:8" x14ac:dyDescent="0.3">
      <c r="C322"/>
      <c r="D322"/>
      <c r="E322"/>
      <c r="F322"/>
      <c r="G322"/>
      <c r="H322"/>
    </row>
    <row r="323" spans="3:8" x14ac:dyDescent="0.3">
      <c r="C323"/>
      <c r="D323"/>
      <c r="E323"/>
      <c r="F323"/>
      <c r="G323"/>
      <c r="H323"/>
    </row>
    <row r="324" spans="3:8" x14ac:dyDescent="0.3">
      <c r="C324"/>
      <c r="D324"/>
      <c r="E324"/>
      <c r="F324"/>
      <c r="G324"/>
      <c r="H324"/>
    </row>
    <row r="325" spans="3:8" x14ac:dyDescent="0.3">
      <c r="C325"/>
      <c r="D325"/>
      <c r="E325"/>
      <c r="F325"/>
      <c r="G325"/>
      <c r="H325"/>
    </row>
    <row r="326" spans="3:8" x14ac:dyDescent="0.3">
      <c r="C326"/>
      <c r="D326"/>
      <c r="E326"/>
      <c r="F326"/>
      <c r="G326"/>
      <c r="H326"/>
    </row>
    <row r="327" spans="3:8" x14ac:dyDescent="0.3">
      <c r="C327"/>
      <c r="D327"/>
      <c r="E327"/>
      <c r="F327"/>
      <c r="G327"/>
      <c r="H327"/>
    </row>
    <row r="328" spans="3:8" x14ac:dyDescent="0.3">
      <c r="C328"/>
      <c r="D328"/>
      <c r="E328"/>
      <c r="F328"/>
      <c r="G328"/>
      <c r="H328"/>
    </row>
    <row r="329" spans="3:8" x14ac:dyDescent="0.3">
      <c r="C329"/>
      <c r="D329"/>
      <c r="E329"/>
      <c r="F329"/>
      <c r="G329"/>
      <c r="H329"/>
    </row>
    <row r="330" spans="3:8" x14ac:dyDescent="0.3">
      <c r="C330"/>
      <c r="D330"/>
      <c r="E330"/>
      <c r="F330"/>
      <c r="G330"/>
      <c r="H330"/>
    </row>
    <row r="331" spans="3:8" x14ac:dyDescent="0.3">
      <c r="C331"/>
      <c r="D331"/>
      <c r="E331"/>
      <c r="F331"/>
      <c r="G331"/>
      <c r="H331"/>
    </row>
    <row r="332" spans="3:8" x14ac:dyDescent="0.3">
      <c r="C332"/>
      <c r="D332"/>
      <c r="E332"/>
      <c r="F332"/>
      <c r="G332"/>
      <c r="H332"/>
    </row>
    <row r="333" spans="3:8" x14ac:dyDescent="0.3">
      <c r="C333"/>
      <c r="D333"/>
      <c r="E333"/>
      <c r="F333"/>
      <c r="G333"/>
      <c r="H333"/>
    </row>
    <row r="334" spans="3:8" x14ac:dyDescent="0.3">
      <c r="C334"/>
      <c r="D334"/>
      <c r="E334"/>
      <c r="F334"/>
      <c r="G334"/>
      <c r="H334"/>
    </row>
    <row r="335" spans="3:8" x14ac:dyDescent="0.3">
      <c r="C335"/>
      <c r="D335"/>
      <c r="E335"/>
      <c r="F335"/>
      <c r="G335"/>
      <c r="H335"/>
    </row>
    <row r="336" spans="3:8" x14ac:dyDescent="0.3">
      <c r="C336"/>
      <c r="D336"/>
      <c r="E336"/>
      <c r="F336"/>
      <c r="G336"/>
      <c r="H336"/>
    </row>
    <row r="337" spans="3:8" x14ac:dyDescent="0.3">
      <c r="C337"/>
      <c r="D337"/>
      <c r="E337"/>
      <c r="F337"/>
      <c r="G337"/>
      <c r="H337"/>
    </row>
    <row r="338" spans="3:8" x14ac:dyDescent="0.3">
      <c r="C338"/>
      <c r="D338"/>
      <c r="E338"/>
      <c r="F338"/>
      <c r="G338"/>
      <c r="H338"/>
    </row>
    <row r="339" spans="3:8" x14ac:dyDescent="0.3">
      <c r="C339"/>
      <c r="D339"/>
      <c r="E339"/>
      <c r="F339"/>
      <c r="G339"/>
      <c r="H339"/>
    </row>
    <row r="340" spans="3:8" x14ac:dyDescent="0.3">
      <c r="C340"/>
      <c r="D340"/>
      <c r="E340"/>
      <c r="F340"/>
      <c r="G340"/>
      <c r="H340"/>
    </row>
    <row r="341" spans="3:8" x14ac:dyDescent="0.3">
      <c r="C341"/>
      <c r="D341"/>
      <c r="E341"/>
      <c r="F341"/>
      <c r="G341"/>
      <c r="H341"/>
    </row>
    <row r="342" spans="3:8" x14ac:dyDescent="0.3">
      <c r="C342"/>
      <c r="D342"/>
      <c r="E342"/>
      <c r="F342"/>
      <c r="G342"/>
      <c r="H342"/>
    </row>
    <row r="343" spans="3:8" x14ac:dyDescent="0.3">
      <c r="C343"/>
      <c r="D343"/>
      <c r="E343"/>
      <c r="F343"/>
      <c r="G343"/>
      <c r="H343"/>
    </row>
    <row r="344" spans="3:8" x14ac:dyDescent="0.3">
      <c r="C344"/>
      <c r="D344"/>
      <c r="E344"/>
      <c r="F344"/>
      <c r="G344"/>
      <c r="H344"/>
    </row>
    <row r="345" spans="3:8" x14ac:dyDescent="0.3">
      <c r="C345"/>
      <c r="D345"/>
      <c r="E345"/>
      <c r="F345"/>
      <c r="G345"/>
      <c r="H345"/>
    </row>
    <row r="346" spans="3:8" x14ac:dyDescent="0.3">
      <c r="C346"/>
      <c r="D346"/>
      <c r="E346"/>
      <c r="F346"/>
      <c r="G346"/>
      <c r="H346"/>
    </row>
    <row r="347" spans="3:8" x14ac:dyDescent="0.3">
      <c r="C347"/>
      <c r="D347"/>
      <c r="E347"/>
      <c r="F347"/>
      <c r="G347"/>
      <c r="H347"/>
    </row>
    <row r="348" spans="3:8" x14ac:dyDescent="0.3">
      <c r="C348"/>
      <c r="D348"/>
      <c r="E348"/>
      <c r="F348"/>
      <c r="G348"/>
      <c r="H348"/>
    </row>
    <row r="349" spans="3:8" x14ac:dyDescent="0.3">
      <c r="C349"/>
      <c r="D349"/>
      <c r="E349"/>
      <c r="F349"/>
      <c r="G349"/>
      <c r="H349"/>
    </row>
    <row r="350" spans="3:8" x14ac:dyDescent="0.3">
      <c r="C350"/>
      <c r="D350"/>
      <c r="E350"/>
      <c r="F350"/>
      <c r="G350"/>
      <c r="H350"/>
    </row>
    <row r="351" spans="3:8" x14ac:dyDescent="0.3">
      <c r="C351"/>
      <c r="D351"/>
      <c r="E351"/>
      <c r="F351"/>
      <c r="G351"/>
      <c r="H351"/>
    </row>
    <row r="352" spans="3:8" x14ac:dyDescent="0.3">
      <c r="C352"/>
      <c r="D352"/>
      <c r="E352"/>
      <c r="F352"/>
      <c r="G352"/>
      <c r="H352"/>
    </row>
    <row r="353" spans="3:8" x14ac:dyDescent="0.3">
      <c r="C353"/>
      <c r="D353"/>
      <c r="E353"/>
      <c r="F353"/>
      <c r="G353"/>
      <c r="H353"/>
    </row>
    <row r="354" spans="3:8" x14ac:dyDescent="0.3">
      <c r="C354"/>
      <c r="D354"/>
      <c r="E354"/>
      <c r="F354"/>
      <c r="G354"/>
      <c r="H354"/>
    </row>
    <row r="355" spans="3:8" x14ac:dyDescent="0.3">
      <c r="C355"/>
      <c r="D355"/>
      <c r="E355"/>
      <c r="F355"/>
      <c r="G355"/>
      <c r="H355"/>
    </row>
    <row r="356" spans="3:8" x14ac:dyDescent="0.3">
      <c r="C356"/>
      <c r="D356"/>
      <c r="E356"/>
      <c r="F356"/>
      <c r="G356"/>
      <c r="H356"/>
    </row>
    <row r="357" spans="3:8" x14ac:dyDescent="0.3">
      <c r="C357"/>
      <c r="D357"/>
      <c r="E357"/>
      <c r="F357"/>
      <c r="G357"/>
      <c r="H357"/>
    </row>
    <row r="358" spans="3:8" x14ac:dyDescent="0.3">
      <c r="C358"/>
      <c r="D358"/>
      <c r="E358"/>
      <c r="F358"/>
      <c r="G358"/>
      <c r="H358"/>
    </row>
    <row r="359" spans="3:8" x14ac:dyDescent="0.3">
      <c r="C359"/>
      <c r="D359"/>
      <c r="E359"/>
      <c r="F359"/>
      <c r="G359"/>
      <c r="H359"/>
    </row>
    <row r="360" spans="3:8" x14ac:dyDescent="0.3">
      <c r="C360"/>
      <c r="D360"/>
      <c r="E360"/>
      <c r="F360"/>
      <c r="G360"/>
      <c r="H360"/>
    </row>
    <row r="361" spans="3:8" x14ac:dyDescent="0.3">
      <c r="C361"/>
      <c r="D361"/>
      <c r="E361"/>
      <c r="F361"/>
      <c r="G361"/>
      <c r="H361"/>
    </row>
    <row r="362" spans="3:8" x14ac:dyDescent="0.3">
      <c r="C362"/>
      <c r="D362"/>
      <c r="E362"/>
      <c r="F362"/>
      <c r="G362"/>
      <c r="H362"/>
    </row>
    <row r="363" spans="3:8" x14ac:dyDescent="0.3">
      <c r="C363"/>
      <c r="D363"/>
      <c r="E363"/>
      <c r="F363"/>
      <c r="G363"/>
      <c r="H363"/>
    </row>
    <row r="364" spans="3:8" x14ac:dyDescent="0.3">
      <c r="C364"/>
      <c r="D364"/>
      <c r="E364"/>
      <c r="F364"/>
      <c r="G364"/>
      <c r="H364"/>
    </row>
    <row r="365" spans="3:8" x14ac:dyDescent="0.3">
      <c r="C365"/>
      <c r="D365"/>
      <c r="E365"/>
      <c r="F365"/>
      <c r="G365"/>
      <c r="H365"/>
    </row>
    <row r="366" spans="3:8" x14ac:dyDescent="0.3">
      <c r="C366"/>
      <c r="D366"/>
      <c r="E366"/>
      <c r="F366"/>
      <c r="G366"/>
      <c r="H366"/>
    </row>
    <row r="367" spans="3:8" x14ac:dyDescent="0.3">
      <c r="C367"/>
      <c r="D367"/>
      <c r="E367"/>
      <c r="F367"/>
      <c r="G367"/>
      <c r="H367"/>
    </row>
    <row r="368" spans="3:8" x14ac:dyDescent="0.3">
      <c r="C368"/>
      <c r="D368"/>
      <c r="E368"/>
      <c r="F368"/>
      <c r="G368"/>
      <c r="H368"/>
    </row>
    <row r="369" spans="3:8" x14ac:dyDescent="0.3">
      <c r="C369"/>
      <c r="D369"/>
      <c r="E369"/>
      <c r="F369"/>
      <c r="G369"/>
      <c r="H369"/>
    </row>
    <row r="370" spans="3:8" x14ac:dyDescent="0.3">
      <c r="C370"/>
      <c r="D370"/>
      <c r="E370"/>
      <c r="F370"/>
      <c r="G370"/>
      <c r="H370"/>
    </row>
    <row r="371" spans="3:8" x14ac:dyDescent="0.3">
      <c r="C371"/>
      <c r="D371"/>
      <c r="E371"/>
      <c r="F371"/>
      <c r="G371"/>
      <c r="H371"/>
    </row>
    <row r="372" spans="3:8" x14ac:dyDescent="0.3">
      <c r="C372"/>
      <c r="D372"/>
      <c r="E372"/>
      <c r="F372"/>
      <c r="G372"/>
      <c r="H372"/>
    </row>
    <row r="373" spans="3:8" x14ac:dyDescent="0.3">
      <c r="C373"/>
      <c r="D373"/>
      <c r="E373"/>
      <c r="F373"/>
      <c r="G373"/>
      <c r="H373"/>
    </row>
    <row r="374" spans="3:8" x14ac:dyDescent="0.3">
      <c r="C374"/>
      <c r="D374"/>
      <c r="E374"/>
      <c r="F374"/>
      <c r="G374"/>
      <c r="H374"/>
    </row>
    <row r="375" spans="3:8" x14ac:dyDescent="0.3">
      <c r="C375"/>
      <c r="D375"/>
      <c r="E375"/>
      <c r="F375"/>
      <c r="G375"/>
      <c r="H375"/>
    </row>
    <row r="376" spans="3:8" x14ac:dyDescent="0.3">
      <c r="C376"/>
      <c r="D376"/>
      <c r="E376"/>
      <c r="F376"/>
      <c r="G376"/>
      <c r="H376"/>
    </row>
    <row r="377" spans="3:8" x14ac:dyDescent="0.3">
      <c r="C377"/>
      <c r="D377"/>
      <c r="E377"/>
      <c r="F377"/>
      <c r="G377"/>
      <c r="H377"/>
    </row>
    <row r="378" spans="3:8" x14ac:dyDescent="0.3">
      <c r="C378"/>
      <c r="D378"/>
      <c r="E378"/>
      <c r="F378"/>
      <c r="G378"/>
      <c r="H378"/>
    </row>
    <row r="379" spans="3:8" x14ac:dyDescent="0.3">
      <c r="C379"/>
      <c r="D379"/>
      <c r="E379"/>
      <c r="F379"/>
      <c r="G379"/>
      <c r="H379"/>
    </row>
    <row r="380" spans="3:8" x14ac:dyDescent="0.3">
      <c r="C380"/>
      <c r="D380"/>
      <c r="E380"/>
      <c r="F380"/>
      <c r="G380"/>
      <c r="H380"/>
    </row>
    <row r="381" spans="3:8" x14ac:dyDescent="0.3">
      <c r="C381"/>
      <c r="D381"/>
      <c r="E381"/>
      <c r="F381"/>
      <c r="G381"/>
      <c r="H381"/>
    </row>
    <row r="382" spans="3:8" x14ac:dyDescent="0.3">
      <c r="C382"/>
      <c r="D382"/>
      <c r="E382"/>
      <c r="F382"/>
      <c r="G382"/>
      <c r="H382"/>
    </row>
    <row r="383" spans="3:8" x14ac:dyDescent="0.3">
      <c r="C383"/>
      <c r="D383"/>
      <c r="E383"/>
      <c r="F383"/>
      <c r="G383"/>
      <c r="H383"/>
    </row>
    <row r="384" spans="3:8" x14ac:dyDescent="0.3">
      <c r="C384"/>
      <c r="D384"/>
      <c r="E384"/>
      <c r="F384"/>
      <c r="G384"/>
      <c r="H384"/>
    </row>
    <row r="385" spans="3:8" x14ac:dyDescent="0.3">
      <c r="C385"/>
      <c r="D385"/>
      <c r="E385"/>
      <c r="F385"/>
      <c r="G385"/>
      <c r="H385"/>
    </row>
    <row r="386" spans="3:8" x14ac:dyDescent="0.3">
      <c r="C386"/>
      <c r="D386"/>
      <c r="E386"/>
      <c r="F386"/>
      <c r="G386"/>
      <c r="H386"/>
    </row>
    <row r="387" spans="3:8" x14ac:dyDescent="0.3">
      <c r="C387"/>
      <c r="D387"/>
      <c r="E387"/>
      <c r="F387"/>
      <c r="G387"/>
      <c r="H387"/>
    </row>
    <row r="388" spans="3:8" x14ac:dyDescent="0.3">
      <c r="C388"/>
      <c r="D388"/>
      <c r="E388"/>
      <c r="F388"/>
      <c r="G388"/>
      <c r="H388"/>
    </row>
    <row r="389" spans="3:8" x14ac:dyDescent="0.3">
      <c r="C389"/>
      <c r="D389"/>
      <c r="E389"/>
      <c r="F389"/>
      <c r="G389"/>
      <c r="H389"/>
    </row>
    <row r="390" spans="3:8" x14ac:dyDescent="0.3">
      <c r="C390"/>
      <c r="D390"/>
      <c r="E390"/>
      <c r="F390"/>
      <c r="G390"/>
      <c r="H390"/>
    </row>
    <row r="391" spans="3:8" x14ac:dyDescent="0.3">
      <c r="C391"/>
      <c r="D391"/>
      <c r="E391"/>
      <c r="F391"/>
      <c r="G391"/>
      <c r="H391"/>
    </row>
    <row r="392" spans="3:8" x14ac:dyDescent="0.3">
      <c r="C392"/>
      <c r="D392"/>
      <c r="E392"/>
      <c r="F392"/>
      <c r="G392"/>
      <c r="H392"/>
    </row>
    <row r="393" spans="3:8" x14ac:dyDescent="0.3">
      <c r="C393"/>
      <c r="D393"/>
      <c r="E393"/>
      <c r="F393"/>
      <c r="G393"/>
      <c r="H393"/>
    </row>
    <row r="394" spans="3:8" x14ac:dyDescent="0.3">
      <c r="C394"/>
      <c r="D394"/>
      <c r="E394"/>
      <c r="F394"/>
      <c r="G394"/>
      <c r="H394"/>
    </row>
    <row r="395" spans="3:8" x14ac:dyDescent="0.3">
      <c r="C395"/>
      <c r="D395"/>
      <c r="E395"/>
      <c r="F395"/>
      <c r="G395"/>
      <c r="H395"/>
    </row>
    <row r="396" spans="3:8" x14ac:dyDescent="0.3">
      <c r="C396"/>
      <c r="D396"/>
      <c r="E396"/>
      <c r="F396"/>
      <c r="G396"/>
      <c r="H396"/>
    </row>
    <row r="397" spans="3:8" x14ac:dyDescent="0.3">
      <c r="C397"/>
      <c r="D397"/>
      <c r="E397"/>
      <c r="F397"/>
      <c r="G397"/>
      <c r="H397"/>
    </row>
    <row r="398" spans="3:8" x14ac:dyDescent="0.3">
      <c r="C398"/>
      <c r="D398"/>
      <c r="E398"/>
      <c r="F398"/>
      <c r="G398"/>
      <c r="H398"/>
    </row>
    <row r="399" spans="3:8" x14ac:dyDescent="0.3">
      <c r="C399"/>
      <c r="D399"/>
      <c r="E399"/>
      <c r="F399"/>
      <c r="G399"/>
      <c r="H399"/>
    </row>
    <row r="400" spans="3:8" x14ac:dyDescent="0.3">
      <c r="C400"/>
      <c r="D400"/>
      <c r="E400"/>
      <c r="F400"/>
      <c r="G400"/>
      <c r="H400"/>
    </row>
    <row r="401" spans="3:8" x14ac:dyDescent="0.3">
      <c r="C401"/>
      <c r="D401"/>
      <c r="E401"/>
      <c r="F401"/>
      <c r="G401"/>
      <c r="H401"/>
    </row>
    <row r="402" spans="3:8" x14ac:dyDescent="0.3">
      <c r="C402"/>
      <c r="D402"/>
      <c r="E402"/>
      <c r="F402"/>
      <c r="G402"/>
      <c r="H402"/>
    </row>
    <row r="403" spans="3:8" x14ac:dyDescent="0.3">
      <c r="C403"/>
      <c r="D403"/>
      <c r="E403"/>
      <c r="F403"/>
      <c r="G403"/>
      <c r="H403"/>
    </row>
    <row r="404" spans="3:8" x14ac:dyDescent="0.3">
      <c r="C404"/>
      <c r="D404"/>
      <c r="E404"/>
      <c r="F404"/>
      <c r="G404"/>
      <c r="H404"/>
    </row>
    <row r="405" spans="3:8" x14ac:dyDescent="0.3">
      <c r="C405"/>
      <c r="D405"/>
      <c r="E405"/>
      <c r="F405"/>
      <c r="G405"/>
      <c r="H405"/>
    </row>
    <row r="406" spans="3:8" x14ac:dyDescent="0.3">
      <c r="C406"/>
      <c r="D406"/>
      <c r="E406"/>
      <c r="F406"/>
      <c r="G406"/>
      <c r="H406"/>
    </row>
    <row r="407" spans="3:8" x14ac:dyDescent="0.3">
      <c r="C407"/>
      <c r="D407"/>
      <c r="E407"/>
      <c r="F407"/>
      <c r="G407"/>
      <c r="H407"/>
    </row>
    <row r="408" spans="3:8" x14ac:dyDescent="0.3">
      <c r="C408"/>
      <c r="D408"/>
      <c r="E408"/>
      <c r="F408"/>
      <c r="G408"/>
      <c r="H408"/>
    </row>
    <row r="409" spans="3:8" x14ac:dyDescent="0.3">
      <c r="C409"/>
      <c r="D409"/>
      <c r="E409"/>
      <c r="F409"/>
      <c r="G409"/>
      <c r="H409"/>
    </row>
    <row r="410" spans="3:8" x14ac:dyDescent="0.3">
      <c r="C410"/>
      <c r="D410"/>
      <c r="E410"/>
      <c r="F410"/>
      <c r="G410"/>
      <c r="H410"/>
    </row>
    <row r="411" spans="3:8" x14ac:dyDescent="0.3">
      <c r="C411"/>
      <c r="D411"/>
      <c r="E411"/>
      <c r="F411"/>
      <c r="G411"/>
      <c r="H411"/>
    </row>
    <row r="412" spans="3:8" x14ac:dyDescent="0.3">
      <c r="C412"/>
      <c r="D412"/>
      <c r="E412"/>
      <c r="F412"/>
      <c r="G412"/>
      <c r="H412"/>
    </row>
    <row r="413" spans="3:8" x14ac:dyDescent="0.3">
      <c r="C413"/>
      <c r="D413"/>
      <c r="E413"/>
      <c r="F413"/>
      <c r="G413"/>
      <c r="H413"/>
    </row>
    <row r="414" spans="3:8" x14ac:dyDescent="0.3">
      <c r="C414"/>
      <c r="D414"/>
      <c r="E414"/>
      <c r="F414"/>
      <c r="G414"/>
      <c r="H414"/>
    </row>
    <row r="415" spans="3:8" x14ac:dyDescent="0.3">
      <c r="C415"/>
      <c r="D415"/>
      <c r="E415"/>
      <c r="F415"/>
      <c r="G415"/>
      <c r="H415"/>
    </row>
    <row r="416" spans="3:8" x14ac:dyDescent="0.3">
      <c r="C416"/>
      <c r="D416"/>
      <c r="E416"/>
      <c r="F416"/>
      <c r="G416"/>
      <c r="H416"/>
    </row>
    <row r="417" spans="3:8" x14ac:dyDescent="0.3">
      <c r="C417"/>
      <c r="D417"/>
      <c r="E417"/>
      <c r="F417"/>
      <c r="G417"/>
      <c r="H417"/>
    </row>
    <row r="418" spans="3:8" x14ac:dyDescent="0.3">
      <c r="C418"/>
      <c r="D418"/>
      <c r="E418"/>
      <c r="F418"/>
      <c r="G418"/>
      <c r="H418"/>
    </row>
    <row r="419" spans="3:8" x14ac:dyDescent="0.3">
      <c r="C419"/>
      <c r="D419"/>
      <c r="E419"/>
      <c r="F419"/>
      <c r="G419"/>
      <c r="H419"/>
    </row>
    <row r="420" spans="3:8" x14ac:dyDescent="0.3">
      <c r="C420"/>
      <c r="D420"/>
      <c r="E420"/>
      <c r="F420"/>
      <c r="G420"/>
      <c r="H420"/>
    </row>
    <row r="421" spans="3:8" x14ac:dyDescent="0.3">
      <c r="C421"/>
      <c r="D421"/>
      <c r="E421"/>
      <c r="F421"/>
      <c r="G421"/>
      <c r="H421"/>
    </row>
    <row r="422" spans="3:8" x14ac:dyDescent="0.3">
      <c r="C422"/>
      <c r="D422"/>
      <c r="E422"/>
      <c r="F422"/>
      <c r="G422"/>
      <c r="H422"/>
    </row>
    <row r="423" spans="3:8" x14ac:dyDescent="0.3">
      <c r="C423"/>
      <c r="D423"/>
      <c r="E423"/>
      <c r="F423"/>
      <c r="G423"/>
      <c r="H423"/>
    </row>
    <row r="424" spans="3:8" x14ac:dyDescent="0.3">
      <c r="C424"/>
      <c r="D424"/>
      <c r="E424"/>
      <c r="F424"/>
      <c r="G424"/>
      <c r="H424"/>
    </row>
    <row r="425" spans="3:8" x14ac:dyDescent="0.3">
      <c r="C425"/>
      <c r="D425"/>
      <c r="E425"/>
      <c r="F425"/>
      <c r="G425"/>
      <c r="H425"/>
    </row>
    <row r="426" spans="3:8" x14ac:dyDescent="0.3">
      <c r="C426"/>
      <c r="D426"/>
      <c r="E426"/>
      <c r="F426"/>
      <c r="G426"/>
      <c r="H426"/>
    </row>
    <row r="427" spans="3:8" x14ac:dyDescent="0.3">
      <c r="C427"/>
      <c r="D427"/>
      <c r="E427"/>
      <c r="F427"/>
      <c r="G427"/>
      <c r="H427"/>
    </row>
    <row r="428" spans="3:8" x14ac:dyDescent="0.3">
      <c r="C428"/>
      <c r="D428"/>
      <c r="E428"/>
      <c r="F428"/>
      <c r="G428"/>
      <c r="H428"/>
    </row>
    <row r="429" spans="3:8" x14ac:dyDescent="0.3">
      <c r="C429"/>
      <c r="D429"/>
      <c r="E429"/>
      <c r="F429"/>
      <c r="G429"/>
      <c r="H429"/>
    </row>
    <row r="430" spans="3:8" x14ac:dyDescent="0.3">
      <c r="C430"/>
      <c r="D430"/>
      <c r="E430"/>
      <c r="F430"/>
      <c r="G430"/>
      <c r="H430"/>
    </row>
    <row r="431" spans="3:8" x14ac:dyDescent="0.3">
      <c r="C431"/>
      <c r="D431"/>
      <c r="E431"/>
      <c r="F431"/>
      <c r="G431"/>
      <c r="H431"/>
    </row>
    <row r="432" spans="3:8" x14ac:dyDescent="0.3">
      <c r="C432"/>
      <c r="D432"/>
      <c r="E432"/>
      <c r="F432"/>
      <c r="G432"/>
      <c r="H432"/>
    </row>
    <row r="433" spans="3:8" x14ac:dyDescent="0.3">
      <c r="C433"/>
      <c r="D433"/>
      <c r="E433"/>
      <c r="F433"/>
      <c r="G433"/>
      <c r="H433"/>
    </row>
    <row r="434" spans="3:8" x14ac:dyDescent="0.3">
      <c r="C434"/>
      <c r="D434"/>
      <c r="E434"/>
      <c r="F434"/>
      <c r="G434"/>
      <c r="H434"/>
    </row>
    <row r="435" spans="3:8" x14ac:dyDescent="0.3">
      <c r="C435"/>
      <c r="D435"/>
      <c r="E435"/>
      <c r="F435"/>
      <c r="G435"/>
      <c r="H435"/>
    </row>
    <row r="436" spans="3:8" x14ac:dyDescent="0.3">
      <c r="C436"/>
      <c r="D436"/>
      <c r="E436"/>
      <c r="F436"/>
      <c r="G436"/>
      <c r="H436"/>
    </row>
    <row r="437" spans="3:8" x14ac:dyDescent="0.3">
      <c r="C437"/>
      <c r="D437"/>
      <c r="E437"/>
      <c r="F437"/>
      <c r="G437"/>
      <c r="H437"/>
    </row>
    <row r="438" spans="3:8" x14ac:dyDescent="0.3">
      <c r="C438"/>
      <c r="D438"/>
      <c r="E438"/>
      <c r="F438"/>
      <c r="G438"/>
      <c r="H438"/>
    </row>
    <row r="439" spans="3:8" x14ac:dyDescent="0.3">
      <c r="C439"/>
      <c r="D439"/>
      <c r="E439"/>
      <c r="F439"/>
      <c r="G439"/>
      <c r="H439"/>
    </row>
    <row r="440" spans="3:8" x14ac:dyDescent="0.3">
      <c r="C440"/>
      <c r="D440"/>
      <c r="E440"/>
      <c r="F440"/>
      <c r="G440"/>
      <c r="H440"/>
    </row>
    <row r="441" spans="3:8" x14ac:dyDescent="0.3">
      <c r="C441"/>
      <c r="D441"/>
      <c r="E441"/>
      <c r="F441"/>
      <c r="G441"/>
      <c r="H441"/>
    </row>
    <row r="442" spans="3:8" x14ac:dyDescent="0.3">
      <c r="C442"/>
      <c r="D442"/>
      <c r="E442"/>
      <c r="F442"/>
      <c r="G442"/>
      <c r="H442"/>
    </row>
    <row r="443" spans="3:8" x14ac:dyDescent="0.3">
      <c r="C443"/>
      <c r="D443"/>
      <c r="E443"/>
      <c r="F443"/>
      <c r="G443"/>
      <c r="H443"/>
    </row>
    <row r="444" spans="3:8" x14ac:dyDescent="0.3">
      <c r="C444"/>
      <c r="D444"/>
      <c r="E444"/>
      <c r="F444"/>
      <c r="G444"/>
      <c r="H444"/>
    </row>
    <row r="445" spans="3:8" x14ac:dyDescent="0.3">
      <c r="C445"/>
      <c r="D445"/>
      <c r="E445"/>
      <c r="F445"/>
      <c r="G445"/>
      <c r="H445"/>
    </row>
    <row r="446" spans="3:8" x14ac:dyDescent="0.3">
      <c r="C446"/>
      <c r="D446"/>
      <c r="E446"/>
      <c r="F446"/>
      <c r="G446"/>
      <c r="H446"/>
    </row>
    <row r="447" spans="3:8" x14ac:dyDescent="0.3">
      <c r="C447"/>
      <c r="D447"/>
      <c r="E447"/>
      <c r="F447"/>
      <c r="G447"/>
      <c r="H447"/>
    </row>
    <row r="448" spans="3:8" x14ac:dyDescent="0.3">
      <c r="C448"/>
      <c r="D448"/>
      <c r="E448"/>
      <c r="F448"/>
      <c r="G448"/>
      <c r="H448"/>
    </row>
    <row r="449" spans="3:8" x14ac:dyDescent="0.3">
      <c r="C449"/>
      <c r="D449"/>
      <c r="E449"/>
      <c r="F449"/>
      <c r="G449"/>
      <c r="H449"/>
    </row>
    <row r="450" spans="3:8" x14ac:dyDescent="0.3">
      <c r="C450"/>
      <c r="D450"/>
      <c r="E450"/>
      <c r="F450"/>
      <c r="G450"/>
      <c r="H450"/>
    </row>
    <row r="451" spans="3:8" x14ac:dyDescent="0.3">
      <c r="C451"/>
      <c r="D451"/>
      <c r="E451"/>
      <c r="F451"/>
      <c r="G451"/>
      <c r="H451"/>
    </row>
    <row r="452" spans="3:8" x14ac:dyDescent="0.3">
      <c r="C452"/>
      <c r="D452"/>
      <c r="E452"/>
      <c r="F452"/>
      <c r="G452"/>
      <c r="H452"/>
    </row>
    <row r="453" spans="3:8" x14ac:dyDescent="0.3">
      <c r="C453"/>
      <c r="D453"/>
      <c r="E453"/>
      <c r="F453"/>
      <c r="G453"/>
      <c r="H453"/>
    </row>
    <row r="454" spans="3:8" x14ac:dyDescent="0.3">
      <c r="C454"/>
      <c r="D454"/>
      <c r="E454"/>
      <c r="F454"/>
      <c r="G454"/>
      <c r="H454"/>
    </row>
    <row r="455" spans="3:8" x14ac:dyDescent="0.3">
      <c r="C455"/>
      <c r="D455"/>
      <c r="E455"/>
      <c r="F455"/>
      <c r="G455"/>
      <c r="H455"/>
    </row>
    <row r="456" spans="3:8" x14ac:dyDescent="0.3">
      <c r="C456"/>
      <c r="D456"/>
      <c r="E456"/>
      <c r="F456"/>
      <c r="G456"/>
      <c r="H456"/>
    </row>
    <row r="457" spans="3:8" x14ac:dyDescent="0.3">
      <c r="C457"/>
      <c r="D457"/>
      <c r="E457"/>
      <c r="F457"/>
      <c r="G457"/>
      <c r="H457"/>
    </row>
    <row r="458" spans="3:8" x14ac:dyDescent="0.3">
      <c r="C458"/>
      <c r="D458"/>
      <c r="E458"/>
      <c r="F458"/>
      <c r="G458"/>
      <c r="H458"/>
    </row>
    <row r="459" spans="3:8" x14ac:dyDescent="0.3">
      <c r="C459"/>
      <c r="D459"/>
      <c r="E459"/>
      <c r="F459"/>
      <c r="G459"/>
      <c r="H459"/>
    </row>
    <row r="460" spans="3:8" x14ac:dyDescent="0.3">
      <c r="C460"/>
      <c r="D460"/>
      <c r="E460"/>
      <c r="F460"/>
      <c r="G460"/>
      <c r="H460"/>
    </row>
    <row r="461" spans="3:8" x14ac:dyDescent="0.3">
      <c r="C461"/>
      <c r="D461"/>
      <c r="E461"/>
      <c r="F461"/>
      <c r="G461"/>
      <c r="H461"/>
    </row>
    <row r="462" spans="3:8" x14ac:dyDescent="0.3">
      <c r="C462"/>
      <c r="D462"/>
      <c r="E462"/>
      <c r="F462"/>
      <c r="G462"/>
      <c r="H462"/>
    </row>
    <row r="463" spans="3:8" x14ac:dyDescent="0.3">
      <c r="C463"/>
      <c r="D463"/>
      <c r="E463"/>
      <c r="F463"/>
      <c r="G463"/>
      <c r="H463"/>
    </row>
    <row r="464" spans="3:8" x14ac:dyDescent="0.3">
      <c r="C464"/>
      <c r="D464"/>
      <c r="E464"/>
      <c r="F464"/>
      <c r="G464"/>
      <c r="H464"/>
    </row>
    <row r="465" spans="3:8" x14ac:dyDescent="0.3">
      <c r="C465"/>
      <c r="D465"/>
      <c r="E465"/>
      <c r="F465"/>
      <c r="G465"/>
      <c r="H465"/>
    </row>
    <row r="466" spans="3:8" x14ac:dyDescent="0.3">
      <c r="C466"/>
      <c r="D466"/>
      <c r="E466"/>
      <c r="F466"/>
      <c r="G466"/>
      <c r="H466"/>
    </row>
    <row r="467" spans="3:8" x14ac:dyDescent="0.3">
      <c r="C467"/>
      <c r="D467"/>
      <c r="E467"/>
      <c r="F467"/>
      <c r="G467"/>
      <c r="H467"/>
    </row>
    <row r="468" spans="3:8" x14ac:dyDescent="0.3">
      <c r="C468"/>
      <c r="D468"/>
      <c r="E468"/>
      <c r="F468"/>
      <c r="G468"/>
      <c r="H468"/>
    </row>
    <row r="469" spans="3:8" x14ac:dyDescent="0.3">
      <c r="C469"/>
      <c r="D469"/>
      <c r="E469"/>
      <c r="F469"/>
      <c r="G469"/>
      <c r="H469"/>
    </row>
    <row r="470" spans="3:8" x14ac:dyDescent="0.3">
      <c r="C470"/>
      <c r="D470"/>
      <c r="E470"/>
      <c r="F470"/>
      <c r="G470"/>
      <c r="H470"/>
    </row>
    <row r="471" spans="3:8" x14ac:dyDescent="0.3">
      <c r="C471"/>
      <c r="D471"/>
      <c r="E471"/>
      <c r="F471"/>
      <c r="G471"/>
      <c r="H471"/>
    </row>
    <row r="472" spans="3:8" x14ac:dyDescent="0.3">
      <c r="C472"/>
      <c r="D472"/>
      <c r="E472"/>
      <c r="F472"/>
      <c r="G472"/>
      <c r="H472"/>
    </row>
    <row r="473" spans="3:8" x14ac:dyDescent="0.3">
      <c r="C473"/>
      <c r="D473"/>
      <c r="E473"/>
      <c r="F473"/>
      <c r="G473"/>
      <c r="H473"/>
    </row>
    <row r="474" spans="3:8" x14ac:dyDescent="0.3">
      <c r="C474"/>
      <c r="D474"/>
      <c r="E474"/>
      <c r="F474"/>
      <c r="G474"/>
      <c r="H474"/>
    </row>
    <row r="475" spans="3:8" x14ac:dyDescent="0.3">
      <c r="C475"/>
      <c r="D475"/>
      <c r="E475"/>
      <c r="F475"/>
      <c r="G475"/>
      <c r="H475"/>
    </row>
    <row r="476" spans="3:8" x14ac:dyDescent="0.3">
      <c r="C476"/>
      <c r="D476"/>
      <c r="E476"/>
      <c r="F476"/>
      <c r="G476"/>
      <c r="H476"/>
    </row>
    <row r="477" spans="3:8" x14ac:dyDescent="0.3">
      <c r="C477"/>
      <c r="D477"/>
      <c r="E477"/>
      <c r="F477"/>
      <c r="G477"/>
      <c r="H477"/>
    </row>
    <row r="478" spans="3:8" x14ac:dyDescent="0.3">
      <c r="C478"/>
      <c r="D478"/>
      <c r="E478"/>
      <c r="F478"/>
      <c r="G478"/>
      <c r="H478"/>
    </row>
    <row r="479" spans="3:8" x14ac:dyDescent="0.3">
      <c r="C479"/>
      <c r="D479"/>
      <c r="E479"/>
      <c r="F479"/>
      <c r="G479"/>
      <c r="H479"/>
    </row>
    <row r="480" spans="3:8" x14ac:dyDescent="0.3">
      <c r="C480"/>
      <c r="D480"/>
      <c r="E480"/>
      <c r="F480"/>
      <c r="G480"/>
      <c r="H480"/>
    </row>
    <row r="481" spans="3:8" x14ac:dyDescent="0.3">
      <c r="C481"/>
      <c r="D481"/>
      <c r="E481"/>
      <c r="F481"/>
      <c r="G481"/>
      <c r="H481"/>
    </row>
    <row r="482" spans="3:8" x14ac:dyDescent="0.3">
      <c r="C482"/>
      <c r="D482"/>
      <c r="E482"/>
      <c r="F482"/>
      <c r="G482"/>
      <c r="H482"/>
    </row>
    <row r="483" spans="3:8" x14ac:dyDescent="0.3">
      <c r="C483"/>
      <c r="D483"/>
      <c r="E483"/>
      <c r="F483"/>
      <c r="G483"/>
      <c r="H483"/>
    </row>
    <row r="484" spans="3:8" x14ac:dyDescent="0.3">
      <c r="C484"/>
      <c r="D484"/>
      <c r="E484"/>
      <c r="F484"/>
      <c r="G484"/>
      <c r="H484"/>
    </row>
    <row r="485" spans="3:8" x14ac:dyDescent="0.3">
      <c r="C485"/>
      <c r="D485"/>
      <c r="E485"/>
      <c r="F485"/>
      <c r="G485"/>
      <c r="H485"/>
    </row>
    <row r="486" spans="3:8" x14ac:dyDescent="0.3">
      <c r="C486"/>
      <c r="D486"/>
      <c r="E486"/>
      <c r="F486"/>
      <c r="G486"/>
      <c r="H486"/>
    </row>
    <row r="487" spans="3:8" x14ac:dyDescent="0.3">
      <c r="C487"/>
      <c r="D487"/>
      <c r="E487"/>
      <c r="F487"/>
      <c r="G487"/>
      <c r="H487"/>
    </row>
    <row r="488" spans="3:8" x14ac:dyDescent="0.3">
      <c r="C488"/>
      <c r="D488"/>
      <c r="E488"/>
      <c r="F488"/>
      <c r="G488"/>
      <c r="H488"/>
    </row>
    <row r="489" spans="3:8" x14ac:dyDescent="0.3">
      <c r="C489"/>
      <c r="D489"/>
      <c r="E489"/>
      <c r="F489"/>
      <c r="G489"/>
      <c r="H489"/>
    </row>
    <row r="490" spans="3:8" x14ac:dyDescent="0.3">
      <c r="C490"/>
      <c r="D490"/>
      <c r="E490"/>
      <c r="F490"/>
      <c r="G490"/>
      <c r="H490"/>
    </row>
    <row r="491" spans="3:8" x14ac:dyDescent="0.3">
      <c r="C491"/>
      <c r="D491"/>
      <c r="E491"/>
      <c r="F491"/>
      <c r="G491"/>
      <c r="H491"/>
    </row>
    <row r="492" spans="3:8" x14ac:dyDescent="0.3">
      <c r="C492"/>
      <c r="D492"/>
      <c r="E492"/>
      <c r="F492"/>
      <c r="G492"/>
      <c r="H492"/>
    </row>
    <row r="493" spans="3:8" x14ac:dyDescent="0.3">
      <c r="C493"/>
      <c r="D493"/>
      <c r="E493"/>
      <c r="F493"/>
      <c r="G493"/>
      <c r="H493"/>
    </row>
    <row r="494" spans="3:8" x14ac:dyDescent="0.3">
      <c r="C494"/>
      <c r="D494"/>
      <c r="E494"/>
      <c r="F494"/>
      <c r="G494"/>
      <c r="H494"/>
    </row>
    <row r="495" spans="3:8" x14ac:dyDescent="0.3">
      <c r="C495"/>
      <c r="D495"/>
      <c r="E495"/>
      <c r="F495"/>
      <c r="G495"/>
      <c r="H495"/>
    </row>
    <row r="496" spans="3:8" x14ac:dyDescent="0.3">
      <c r="C496"/>
      <c r="D496"/>
      <c r="E496"/>
      <c r="F496"/>
      <c r="G496"/>
      <c r="H496"/>
    </row>
    <row r="497" spans="3:8" x14ac:dyDescent="0.3">
      <c r="C497"/>
      <c r="D497"/>
      <c r="E497"/>
      <c r="F497"/>
      <c r="G497"/>
      <c r="H497"/>
    </row>
    <row r="498" spans="3:8" x14ac:dyDescent="0.3">
      <c r="C498"/>
      <c r="D498"/>
      <c r="E498"/>
      <c r="F498"/>
      <c r="G498"/>
      <c r="H498"/>
    </row>
    <row r="499" spans="3:8" x14ac:dyDescent="0.3">
      <c r="C499"/>
      <c r="D499"/>
      <c r="E499"/>
      <c r="F499"/>
      <c r="G499"/>
      <c r="H499"/>
    </row>
    <row r="500" spans="3:8" x14ac:dyDescent="0.3">
      <c r="C500"/>
      <c r="D500"/>
      <c r="E500"/>
      <c r="F500"/>
      <c r="G500"/>
      <c r="H500"/>
    </row>
    <row r="501" spans="3:8" x14ac:dyDescent="0.3">
      <c r="C501"/>
      <c r="D501"/>
      <c r="E501"/>
      <c r="F501"/>
      <c r="G501"/>
      <c r="H501"/>
    </row>
    <row r="502" spans="3:8" x14ac:dyDescent="0.3">
      <c r="C502"/>
      <c r="D502"/>
      <c r="E502"/>
      <c r="F502"/>
      <c r="G502"/>
      <c r="H502"/>
    </row>
    <row r="503" spans="3:8" x14ac:dyDescent="0.3">
      <c r="C503"/>
      <c r="D503"/>
      <c r="E503"/>
      <c r="F503"/>
      <c r="G503"/>
      <c r="H503"/>
    </row>
    <row r="504" spans="3:8" x14ac:dyDescent="0.3">
      <c r="C504"/>
      <c r="D504"/>
      <c r="E504"/>
      <c r="F504"/>
      <c r="G504"/>
      <c r="H504"/>
    </row>
    <row r="505" spans="3:8" x14ac:dyDescent="0.3">
      <c r="C505"/>
      <c r="D505"/>
      <c r="E505"/>
      <c r="F505"/>
      <c r="G505"/>
      <c r="H505"/>
    </row>
    <row r="506" spans="3:8" x14ac:dyDescent="0.3">
      <c r="C506"/>
      <c r="D506"/>
      <c r="E506"/>
      <c r="F506"/>
      <c r="G506"/>
      <c r="H506"/>
    </row>
    <row r="507" spans="3:8" x14ac:dyDescent="0.3">
      <c r="C507"/>
      <c r="D507"/>
      <c r="E507"/>
      <c r="F507"/>
      <c r="G507"/>
      <c r="H507"/>
    </row>
    <row r="508" spans="3:8" x14ac:dyDescent="0.3">
      <c r="C508"/>
      <c r="D508"/>
      <c r="E508"/>
      <c r="F508"/>
      <c r="G508"/>
      <c r="H508"/>
    </row>
    <row r="509" spans="3:8" x14ac:dyDescent="0.3">
      <c r="C509"/>
      <c r="D509"/>
      <c r="E509"/>
      <c r="F509"/>
      <c r="G509"/>
      <c r="H509"/>
    </row>
    <row r="510" spans="3:8" x14ac:dyDescent="0.3">
      <c r="C510"/>
      <c r="D510"/>
      <c r="E510"/>
      <c r="F510"/>
      <c r="G510"/>
      <c r="H510"/>
    </row>
    <row r="511" spans="3:8" x14ac:dyDescent="0.3">
      <c r="C511"/>
      <c r="D511"/>
      <c r="E511"/>
      <c r="F511"/>
      <c r="G511"/>
      <c r="H511"/>
    </row>
    <row r="512" spans="3:8" x14ac:dyDescent="0.3">
      <c r="C512"/>
      <c r="D512"/>
      <c r="E512"/>
      <c r="F512"/>
      <c r="G512"/>
      <c r="H512"/>
    </row>
    <row r="513" spans="3:8" x14ac:dyDescent="0.3">
      <c r="C513"/>
      <c r="D513"/>
      <c r="E513"/>
      <c r="F513"/>
      <c r="G513"/>
      <c r="H513"/>
    </row>
    <row r="514" spans="3:8" x14ac:dyDescent="0.3">
      <c r="C514"/>
      <c r="D514"/>
      <c r="E514"/>
      <c r="F514"/>
      <c r="G514"/>
      <c r="H514"/>
    </row>
    <row r="515" spans="3:8" x14ac:dyDescent="0.3">
      <c r="C515"/>
      <c r="D515"/>
      <c r="E515"/>
      <c r="F515"/>
      <c r="G515"/>
      <c r="H515"/>
    </row>
    <row r="516" spans="3:8" x14ac:dyDescent="0.3">
      <c r="C516"/>
      <c r="D516"/>
      <c r="E516"/>
      <c r="F516"/>
      <c r="G516"/>
      <c r="H516"/>
    </row>
    <row r="517" spans="3:8" x14ac:dyDescent="0.3">
      <c r="C517"/>
      <c r="D517"/>
      <c r="E517"/>
      <c r="F517"/>
      <c r="G517"/>
      <c r="H517"/>
    </row>
    <row r="518" spans="3:8" x14ac:dyDescent="0.3">
      <c r="C518"/>
      <c r="D518"/>
      <c r="E518"/>
      <c r="F518"/>
      <c r="G518"/>
      <c r="H518"/>
    </row>
    <row r="519" spans="3:8" x14ac:dyDescent="0.3">
      <c r="C519"/>
      <c r="D519"/>
      <c r="E519"/>
      <c r="F519"/>
      <c r="G519"/>
      <c r="H519"/>
    </row>
    <row r="520" spans="3:8" x14ac:dyDescent="0.3">
      <c r="C520"/>
      <c r="D520"/>
      <c r="E520"/>
      <c r="F520"/>
      <c r="G520"/>
      <c r="H520"/>
    </row>
    <row r="521" spans="3:8" x14ac:dyDescent="0.3">
      <c r="C521"/>
      <c r="D521"/>
      <c r="E521"/>
      <c r="F521"/>
      <c r="G521"/>
      <c r="H521"/>
    </row>
    <row r="522" spans="3:8" x14ac:dyDescent="0.3">
      <c r="C522"/>
      <c r="D522"/>
      <c r="E522"/>
      <c r="F522"/>
      <c r="G522"/>
      <c r="H522"/>
    </row>
    <row r="523" spans="3:8" x14ac:dyDescent="0.3">
      <c r="C523"/>
      <c r="D523"/>
      <c r="E523"/>
      <c r="F523"/>
      <c r="G523"/>
      <c r="H523"/>
    </row>
    <row r="524" spans="3:8" x14ac:dyDescent="0.3">
      <c r="C524"/>
      <c r="D524"/>
      <c r="E524"/>
      <c r="F524"/>
      <c r="G524"/>
      <c r="H524"/>
    </row>
    <row r="525" spans="3:8" x14ac:dyDescent="0.3">
      <c r="C525"/>
      <c r="D525"/>
      <c r="E525"/>
      <c r="F525"/>
      <c r="G525"/>
      <c r="H525"/>
    </row>
    <row r="526" spans="3:8" x14ac:dyDescent="0.3">
      <c r="C526"/>
      <c r="D526"/>
      <c r="E526"/>
      <c r="F526"/>
      <c r="G526"/>
      <c r="H526"/>
    </row>
    <row r="527" spans="3:8" x14ac:dyDescent="0.3">
      <c r="C527"/>
      <c r="D527"/>
      <c r="E527"/>
      <c r="F527"/>
      <c r="G527"/>
      <c r="H527"/>
    </row>
    <row r="528" spans="3:8" x14ac:dyDescent="0.3">
      <c r="C528"/>
      <c r="D528"/>
      <c r="E528"/>
      <c r="F528"/>
      <c r="G528"/>
      <c r="H528"/>
    </row>
    <row r="529" spans="3:8" x14ac:dyDescent="0.3">
      <c r="C529"/>
      <c r="D529"/>
      <c r="E529"/>
      <c r="F529"/>
      <c r="G529"/>
      <c r="H529"/>
    </row>
    <row r="530" spans="3:8" x14ac:dyDescent="0.3">
      <c r="C530"/>
      <c r="D530"/>
      <c r="E530"/>
      <c r="F530"/>
      <c r="G530"/>
      <c r="H530"/>
    </row>
    <row r="531" spans="3:8" x14ac:dyDescent="0.3">
      <c r="C531"/>
      <c r="D531"/>
      <c r="E531"/>
      <c r="F531"/>
      <c r="G531"/>
      <c r="H531"/>
    </row>
    <row r="532" spans="3:8" x14ac:dyDescent="0.3">
      <c r="C532"/>
      <c r="D532"/>
      <c r="E532"/>
      <c r="F532"/>
      <c r="G532"/>
      <c r="H532"/>
    </row>
    <row r="533" spans="3:8" x14ac:dyDescent="0.3">
      <c r="C533"/>
      <c r="D533"/>
      <c r="E533"/>
      <c r="F533"/>
      <c r="G533"/>
      <c r="H533"/>
    </row>
    <row r="534" spans="3:8" x14ac:dyDescent="0.3">
      <c r="C534"/>
      <c r="D534"/>
      <c r="E534"/>
      <c r="F534"/>
      <c r="G534"/>
      <c r="H534"/>
    </row>
    <row r="535" spans="3:8" x14ac:dyDescent="0.3">
      <c r="C535"/>
      <c r="D535"/>
      <c r="E535"/>
      <c r="F535"/>
      <c r="G535"/>
      <c r="H535"/>
    </row>
    <row r="536" spans="3:8" x14ac:dyDescent="0.3">
      <c r="C536"/>
      <c r="D536"/>
      <c r="E536"/>
      <c r="F536"/>
      <c r="G536"/>
      <c r="H536"/>
    </row>
    <row r="537" spans="3:8" x14ac:dyDescent="0.3">
      <c r="C537"/>
      <c r="D537"/>
      <c r="E537"/>
      <c r="F537"/>
      <c r="G537"/>
      <c r="H537"/>
    </row>
    <row r="538" spans="3:8" x14ac:dyDescent="0.3">
      <c r="C538"/>
      <c r="D538"/>
      <c r="E538"/>
      <c r="F538"/>
      <c r="G538"/>
      <c r="H538"/>
    </row>
    <row r="539" spans="3:8" x14ac:dyDescent="0.3">
      <c r="C539"/>
      <c r="D539"/>
      <c r="E539"/>
      <c r="F539"/>
      <c r="G539"/>
      <c r="H539"/>
    </row>
    <row r="540" spans="3:8" x14ac:dyDescent="0.3">
      <c r="C540"/>
      <c r="D540"/>
      <c r="E540"/>
      <c r="F540"/>
      <c r="G540"/>
      <c r="H540"/>
    </row>
    <row r="541" spans="3:8" x14ac:dyDescent="0.3">
      <c r="C541"/>
      <c r="D541"/>
      <c r="E541"/>
      <c r="F541"/>
      <c r="G541"/>
      <c r="H541"/>
    </row>
    <row r="542" spans="3:8" x14ac:dyDescent="0.3">
      <c r="C542"/>
      <c r="D542"/>
      <c r="E542"/>
      <c r="F542"/>
      <c r="G542"/>
      <c r="H542"/>
    </row>
    <row r="543" spans="3:8" x14ac:dyDescent="0.3">
      <c r="C543"/>
      <c r="D543"/>
      <c r="E543"/>
      <c r="F543"/>
      <c r="G543"/>
      <c r="H543"/>
    </row>
    <row r="544" spans="3:8" x14ac:dyDescent="0.3">
      <c r="C544"/>
      <c r="D544"/>
      <c r="E544"/>
      <c r="F544"/>
      <c r="G544"/>
      <c r="H544"/>
    </row>
    <row r="545" spans="3:8" x14ac:dyDescent="0.3">
      <c r="C545"/>
      <c r="D545"/>
      <c r="E545"/>
      <c r="F545"/>
      <c r="G545"/>
      <c r="H545"/>
    </row>
    <row r="546" spans="3:8" x14ac:dyDescent="0.3">
      <c r="C546"/>
      <c r="D546"/>
      <c r="E546"/>
      <c r="F546"/>
      <c r="G546"/>
      <c r="H546"/>
    </row>
    <row r="547" spans="3:8" x14ac:dyDescent="0.3">
      <c r="C547"/>
      <c r="D547"/>
      <c r="E547"/>
      <c r="F547"/>
      <c r="G547"/>
      <c r="H547"/>
    </row>
    <row r="548" spans="3:8" x14ac:dyDescent="0.3">
      <c r="C548"/>
      <c r="D548"/>
      <c r="E548"/>
      <c r="F548"/>
      <c r="G548"/>
      <c r="H548"/>
    </row>
    <row r="549" spans="3:8" x14ac:dyDescent="0.3">
      <c r="C549"/>
      <c r="D549"/>
      <c r="E549"/>
      <c r="F549"/>
      <c r="G549"/>
      <c r="H549"/>
    </row>
    <row r="550" spans="3:8" x14ac:dyDescent="0.3">
      <c r="C550"/>
      <c r="D550"/>
      <c r="E550"/>
      <c r="F550"/>
      <c r="G550"/>
      <c r="H550"/>
    </row>
    <row r="551" spans="3:8" x14ac:dyDescent="0.3">
      <c r="C551"/>
      <c r="D551"/>
      <c r="E551"/>
      <c r="F551"/>
      <c r="G551"/>
      <c r="H551"/>
    </row>
    <row r="552" spans="3:8" x14ac:dyDescent="0.3">
      <c r="C552"/>
      <c r="D552"/>
      <c r="E552"/>
      <c r="F552"/>
      <c r="G552"/>
      <c r="H552"/>
    </row>
    <row r="553" spans="3:8" x14ac:dyDescent="0.3">
      <c r="C553"/>
      <c r="D553"/>
      <c r="E553"/>
      <c r="F553"/>
      <c r="G553"/>
      <c r="H553"/>
    </row>
    <row r="554" spans="3:8" x14ac:dyDescent="0.3">
      <c r="C554"/>
      <c r="D554"/>
      <c r="E554"/>
      <c r="F554"/>
      <c r="G554"/>
      <c r="H554"/>
    </row>
    <row r="555" spans="3:8" x14ac:dyDescent="0.3">
      <c r="C555"/>
      <c r="D555"/>
      <c r="E555"/>
      <c r="F555"/>
      <c r="G555"/>
      <c r="H555"/>
    </row>
    <row r="556" spans="3:8" x14ac:dyDescent="0.3">
      <c r="C556"/>
      <c r="D556"/>
      <c r="E556"/>
      <c r="F556"/>
      <c r="G556"/>
      <c r="H556"/>
    </row>
    <row r="557" spans="3:8" x14ac:dyDescent="0.3">
      <c r="C557"/>
      <c r="D557"/>
      <c r="E557"/>
      <c r="F557"/>
      <c r="G557"/>
      <c r="H557"/>
    </row>
    <row r="558" spans="3:8" x14ac:dyDescent="0.3">
      <c r="C558"/>
      <c r="D558"/>
      <c r="E558"/>
      <c r="F558"/>
      <c r="G558"/>
      <c r="H558"/>
    </row>
    <row r="559" spans="3:8" x14ac:dyDescent="0.3">
      <c r="C559"/>
      <c r="D559"/>
      <c r="E559"/>
      <c r="F559"/>
      <c r="G559"/>
      <c r="H559"/>
    </row>
    <row r="560" spans="3:8" x14ac:dyDescent="0.3">
      <c r="C560"/>
      <c r="D560"/>
      <c r="E560"/>
      <c r="F560"/>
      <c r="G560"/>
      <c r="H560"/>
    </row>
    <row r="561" spans="3:8" x14ac:dyDescent="0.3">
      <c r="C561"/>
      <c r="D561"/>
      <c r="E561"/>
      <c r="F561"/>
      <c r="G561"/>
      <c r="H561"/>
    </row>
    <row r="562" spans="3:8" x14ac:dyDescent="0.3">
      <c r="C562"/>
      <c r="D562"/>
      <c r="E562"/>
      <c r="F562"/>
      <c r="G562"/>
      <c r="H562"/>
    </row>
    <row r="563" spans="3:8" x14ac:dyDescent="0.3">
      <c r="C563"/>
      <c r="D563"/>
      <c r="E563"/>
      <c r="F563"/>
      <c r="G563"/>
      <c r="H563"/>
    </row>
    <row r="564" spans="3:8" x14ac:dyDescent="0.3">
      <c r="C564"/>
      <c r="D564"/>
      <c r="E564"/>
      <c r="F564"/>
      <c r="G564"/>
      <c r="H564"/>
    </row>
    <row r="565" spans="3:8" x14ac:dyDescent="0.3">
      <c r="C565"/>
      <c r="D565"/>
      <c r="E565"/>
      <c r="F565"/>
      <c r="G565"/>
      <c r="H565"/>
    </row>
    <row r="566" spans="3:8" x14ac:dyDescent="0.3">
      <c r="C566"/>
      <c r="D566"/>
      <c r="E566"/>
      <c r="F566"/>
      <c r="G566"/>
      <c r="H566"/>
    </row>
    <row r="567" spans="3:8" x14ac:dyDescent="0.3">
      <c r="C567"/>
      <c r="D567"/>
      <c r="E567"/>
      <c r="F567"/>
      <c r="G567"/>
      <c r="H567"/>
    </row>
    <row r="568" spans="3:8" x14ac:dyDescent="0.3">
      <c r="C568"/>
      <c r="D568"/>
      <c r="E568"/>
      <c r="F568"/>
      <c r="G568"/>
      <c r="H568"/>
    </row>
    <row r="569" spans="3:8" x14ac:dyDescent="0.3">
      <c r="C569"/>
      <c r="D569"/>
      <c r="E569"/>
      <c r="F569"/>
      <c r="G569"/>
      <c r="H569"/>
    </row>
    <row r="570" spans="3:8" x14ac:dyDescent="0.3">
      <c r="C570"/>
      <c r="D570"/>
      <c r="E570"/>
      <c r="F570"/>
      <c r="G570"/>
      <c r="H570"/>
    </row>
    <row r="571" spans="3:8" x14ac:dyDescent="0.3">
      <c r="C571"/>
      <c r="D571"/>
      <c r="E571"/>
      <c r="F571"/>
      <c r="G571"/>
      <c r="H571"/>
    </row>
    <row r="572" spans="3:8" x14ac:dyDescent="0.3">
      <c r="C572"/>
      <c r="D572"/>
      <c r="E572"/>
      <c r="F572"/>
      <c r="G572"/>
      <c r="H572"/>
    </row>
    <row r="573" spans="3:8" x14ac:dyDescent="0.3">
      <c r="C573"/>
      <c r="D573"/>
      <c r="E573"/>
      <c r="F573"/>
      <c r="G573"/>
      <c r="H573"/>
    </row>
    <row r="574" spans="3:8" x14ac:dyDescent="0.3">
      <c r="C574"/>
      <c r="D574"/>
      <c r="E574"/>
      <c r="F574"/>
      <c r="G574"/>
      <c r="H574"/>
    </row>
    <row r="575" spans="3:8" x14ac:dyDescent="0.3">
      <c r="C575"/>
      <c r="D575"/>
      <c r="E575"/>
      <c r="F575"/>
      <c r="G575"/>
      <c r="H575"/>
    </row>
    <row r="576" spans="3:8" x14ac:dyDescent="0.3">
      <c r="C576"/>
      <c r="D576"/>
      <c r="E576"/>
      <c r="F576"/>
      <c r="G576"/>
      <c r="H576"/>
    </row>
    <row r="577" spans="3:8" x14ac:dyDescent="0.3">
      <c r="C577"/>
      <c r="D577"/>
      <c r="E577"/>
      <c r="F577"/>
      <c r="G577"/>
      <c r="H577"/>
    </row>
    <row r="578" spans="3:8" x14ac:dyDescent="0.3">
      <c r="C578"/>
      <c r="D578"/>
      <c r="E578"/>
      <c r="F578"/>
      <c r="G578"/>
      <c r="H578"/>
    </row>
    <row r="579" spans="3:8" x14ac:dyDescent="0.3">
      <c r="C579"/>
      <c r="D579"/>
      <c r="E579"/>
      <c r="F579"/>
      <c r="G579"/>
      <c r="H579"/>
    </row>
    <row r="580" spans="3:8" x14ac:dyDescent="0.3">
      <c r="C580"/>
      <c r="D580"/>
      <c r="E580"/>
      <c r="F580"/>
      <c r="G580"/>
      <c r="H580"/>
    </row>
    <row r="581" spans="3:8" x14ac:dyDescent="0.3">
      <c r="C581"/>
      <c r="D581"/>
      <c r="E581"/>
      <c r="F581"/>
      <c r="G581"/>
      <c r="H581"/>
    </row>
    <row r="582" spans="3:8" x14ac:dyDescent="0.3">
      <c r="C582"/>
      <c r="D582"/>
      <c r="E582"/>
      <c r="F582"/>
      <c r="G582"/>
      <c r="H582"/>
    </row>
    <row r="583" spans="3:8" x14ac:dyDescent="0.3">
      <c r="C583"/>
      <c r="D583"/>
      <c r="E583"/>
      <c r="F583"/>
      <c r="G583"/>
      <c r="H583"/>
    </row>
    <row r="584" spans="3:8" x14ac:dyDescent="0.3">
      <c r="C584"/>
      <c r="D584"/>
      <c r="E584"/>
      <c r="F584"/>
      <c r="G584"/>
      <c r="H584"/>
    </row>
    <row r="585" spans="3:8" x14ac:dyDescent="0.3">
      <c r="C585"/>
      <c r="D585"/>
      <c r="E585"/>
      <c r="F585"/>
      <c r="G585"/>
      <c r="H585"/>
    </row>
    <row r="586" spans="3:8" x14ac:dyDescent="0.3">
      <c r="C586"/>
      <c r="D586"/>
      <c r="E586"/>
      <c r="F586"/>
      <c r="G586"/>
      <c r="H586"/>
    </row>
    <row r="587" spans="3:8" x14ac:dyDescent="0.3">
      <c r="C587"/>
      <c r="D587"/>
      <c r="E587"/>
      <c r="F587"/>
      <c r="G587"/>
      <c r="H587"/>
    </row>
    <row r="588" spans="3:8" x14ac:dyDescent="0.3">
      <c r="C588"/>
      <c r="D588"/>
      <c r="E588"/>
      <c r="F588"/>
      <c r="G588"/>
      <c r="H588"/>
    </row>
    <row r="589" spans="3:8" x14ac:dyDescent="0.3">
      <c r="C589"/>
      <c r="D589"/>
      <c r="E589"/>
      <c r="F589"/>
      <c r="G589"/>
      <c r="H589"/>
    </row>
    <row r="590" spans="3:8" x14ac:dyDescent="0.3">
      <c r="C590"/>
      <c r="D590"/>
      <c r="E590"/>
      <c r="F590"/>
      <c r="G590"/>
      <c r="H590"/>
    </row>
    <row r="591" spans="3:8" x14ac:dyDescent="0.3">
      <c r="C591"/>
      <c r="D591"/>
      <c r="E591"/>
      <c r="F591"/>
      <c r="G591"/>
      <c r="H591"/>
    </row>
    <row r="592" spans="3:8" x14ac:dyDescent="0.3">
      <c r="C592"/>
      <c r="D592"/>
      <c r="E592"/>
      <c r="F592"/>
      <c r="G592"/>
      <c r="H592"/>
    </row>
    <row r="593" spans="3:8" x14ac:dyDescent="0.3">
      <c r="C593"/>
      <c r="D593"/>
      <c r="E593"/>
      <c r="F593"/>
      <c r="G593"/>
      <c r="H593"/>
    </row>
    <row r="594" spans="3:8" x14ac:dyDescent="0.3">
      <c r="C594"/>
      <c r="D594"/>
      <c r="E594"/>
      <c r="F594"/>
      <c r="G594"/>
      <c r="H594"/>
    </row>
    <row r="595" spans="3:8" x14ac:dyDescent="0.3">
      <c r="C595"/>
      <c r="D595"/>
      <c r="E595"/>
      <c r="F595"/>
      <c r="G595"/>
      <c r="H595"/>
    </row>
    <row r="596" spans="3:8" x14ac:dyDescent="0.3">
      <c r="C596"/>
      <c r="D596"/>
      <c r="E596"/>
      <c r="F596"/>
      <c r="G596"/>
      <c r="H596"/>
    </row>
    <row r="597" spans="3:8" x14ac:dyDescent="0.3">
      <c r="C597"/>
      <c r="D597"/>
      <c r="E597"/>
      <c r="F597"/>
      <c r="G597"/>
      <c r="H597"/>
    </row>
    <row r="598" spans="3:8" x14ac:dyDescent="0.3">
      <c r="C598"/>
      <c r="D598"/>
      <c r="E598"/>
      <c r="F598"/>
      <c r="G598"/>
      <c r="H598"/>
    </row>
    <row r="599" spans="3:8" x14ac:dyDescent="0.3">
      <c r="C599"/>
      <c r="D599"/>
      <c r="E599"/>
      <c r="F599"/>
      <c r="G599"/>
      <c r="H599"/>
    </row>
    <row r="600" spans="3:8" x14ac:dyDescent="0.3">
      <c r="C600"/>
      <c r="D600"/>
      <c r="E600"/>
      <c r="F600"/>
      <c r="G600"/>
      <c r="H600"/>
    </row>
    <row r="601" spans="3:8" x14ac:dyDescent="0.3">
      <c r="C601"/>
      <c r="D601"/>
      <c r="E601"/>
      <c r="F601"/>
      <c r="G601"/>
      <c r="H601"/>
    </row>
    <row r="602" spans="3:8" x14ac:dyDescent="0.3">
      <c r="C602"/>
      <c r="D602"/>
      <c r="E602"/>
      <c r="F602"/>
      <c r="G602"/>
      <c r="H602"/>
    </row>
    <row r="603" spans="3:8" x14ac:dyDescent="0.3">
      <c r="C603"/>
      <c r="D603"/>
      <c r="E603"/>
      <c r="F603"/>
      <c r="G603"/>
      <c r="H603"/>
    </row>
    <row r="604" spans="3:8" x14ac:dyDescent="0.3">
      <c r="C604"/>
      <c r="D604"/>
      <c r="E604"/>
      <c r="F604"/>
      <c r="G604"/>
      <c r="H604"/>
    </row>
    <row r="605" spans="3:8" x14ac:dyDescent="0.3">
      <c r="C605"/>
      <c r="D605"/>
      <c r="E605"/>
      <c r="F605"/>
      <c r="G605"/>
      <c r="H605"/>
    </row>
    <row r="606" spans="3:8" x14ac:dyDescent="0.3">
      <c r="C606"/>
      <c r="D606"/>
      <c r="E606"/>
      <c r="F606"/>
      <c r="G606"/>
      <c r="H606"/>
    </row>
    <row r="607" spans="3:8" x14ac:dyDescent="0.3">
      <c r="C607"/>
      <c r="D607"/>
      <c r="E607"/>
      <c r="F607"/>
      <c r="G607"/>
      <c r="H607"/>
    </row>
    <row r="608" spans="3:8" x14ac:dyDescent="0.3">
      <c r="C608"/>
      <c r="D608"/>
      <c r="E608"/>
      <c r="F608"/>
      <c r="G608"/>
      <c r="H608"/>
    </row>
    <row r="609" spans="3:8" x14ac:dyDescent="0.3">
      <c r="C609"/>
      <c r="D609"/>
      <c r="E609"/>
      <c r="F609"/>
      <c r="G609"/>
      <c r="H609"/>
    </row>
    <row r="610" spans="3:8" x14ac:dyDescent="0.3">
      <c r="C610"/>
      <c r="D610"/>
      <c r="E610"/>
      <c r="F610"/>
      <c r="G610"/>
      <c r="H610"/>
    </row>
    <row r="611" spans="3:8" x14ac:dyDescent="0.3">
      <c r="C611"/>
      <c r="D611"/>
      <c r="E611"/>
      <c r="F611"/>
      <c r="G611"/>
      <c r="H611"/>
    </row>
    <row r="612" spans="3:8" x14ac:dyDescent="0.3">
      <c r="C612"/>
      <c r="D612"/>
      <c r="E612"/>
      <c r="F612"/>
      <c r="G612"/>
      <c r="H612"/>
    </row>
    <row r="613" spans="3:8" x14ac:dyDescent="0.3">
      <c r="C613"/>
      <c r="D613"/>
      <c r="E613"/>
      <c r="F613"/>
      <c r="G613"/>
      <c r="H613"/>
    </row>
    <row r="614" spans="3:8" x14ac:dyDescent="0.3">
      <c r="C614"/>
      <c r="D614"/>
      <c r="E614"/>
      <c r="F614"/>
      <c r="G614"/>
      <c r="H614"/>
    </row>
    <row r="615" spans="3:8" x14ac:dyDescent="0.3">
      <c r="C615"/>
      <c r="D615"/>
      <c r="E615"/>
      <c r="F615"/>
      <c r="G615"/>
      <c r="H615"/>
    </row>
    <row r="616" spans="3:8" x14ac:dyDescent="0.3">
      <c r="C616"/>
      <c r="D616"/>
      <c r="E616"/>
      <c r="F616"/>
      <c r="G616"/>
      <c r="H616"/>
    </row>
    <row r="617" spans="3:8" x14ac:dyDescent="0.3">
      <c r="C617"/>
      <c r="D617"/>
      <c r="E617"/>
      <c r="F617"/>
      <c r="G617"/>
      <c r="H617"/>
    </row>
    <row r="618" spans="3:8" x14ac:dyDescent="0.3">
      <c r="C618"/>
      <c r="D618"/>
      <c r="E618"/>
      <c r="F618"/>
      <c r="G618"/>
      <c r="H618"/>
    </row>
    <row r="619" spans="3:8" x14ac:dyDescent="0.3">
      <c r="C619"/>
      <c r="D619"/>
      <c r="E619"/>
      <c r="F619"/>
      <c r="G619"/>
      <c r="H619"/>
    </row>
    <row r="620" spans="3:8" x14ac:dyDescent="0.3">
      <c r="C620"/>
      <c r="D620"/>
      <c r="E620"/>
      <c r="F620"/>
      <c r="G620"/>
      <c r="H620"/>
    </row>
    <row r="621" spans="3:8" x14ac:dyDescent="0.3">
      <c r="C621"/>
      <c r="D621"/>
      <c r="E621"/>
      <c r="F621"/>
      <c r="G621"/>
      <c r="H621"/>
    </row>
    <row r="622" spans="3:8" x14ac:dyDescent="0.3">
      <c r="C622"/>
      <c r="D622"/>
      <c r="E622"/>
      <c r="F622"/>
      <c r="G622"/>
      <c r="H622"/>
    </row>
    <row r="623" spans="3:8" x14ac:dyDescent="0.3">
      <c r="C623"/>
      <c r="D623"/>
      <c r="E623"/>
      <c r="F623"/>
      <c r="G623"/>
      <c r="H623"/>
    </row>
    <row r="624" spans="3:8" x14ac:dyDescent="0.3">
      <c r="C624"/>
      <c r="D624"/>
      <c r="E624"/>
      <c r="F624"/>
      <c r="G624"/>
      <c r="H624"/>
    </row>
    <row r="625" spans="3:8" x14ac:dyDescent="0.3">
      <c r="C625"/>
      <c r="D625"/>
      <c r="E625"/>
      <c r="F625"/>
      <c r="G625"/>
      <c r="H625"/>
    </row>
    <row r="626" spans="3:8" x14ac:dyDescent="0.3">
      <c r="C626"/>
      <c r="D626"/>
      <c r="E626"/>
      <c r="F626"/>
      <c r="G626"/>
      <c r="H626"/>
    </row>
    <row r="627" spans="3:8" x14ac:dyDescent="0.3">
      <c r="C627"/>
      <c r="D627"/>
      <c r="E627"/>
      <c r="F627"/>
      <c r="G627"/>
      <c r="H627"/>
    </row>
    <row r="628" spans="3:8" x14ac:dyDescent="0.3">
      <c r="C628"/>
      <c r="D628"/>
      <c r="E628"/>
      <c r="F628"/>
      <c r="G628"/>
      <c r="H628"/>
    </row>
    <row r="629" spans="3:8" x14ac:dyDescent="0.3">
      <c r="C629"/>
      <c r="D629"/>
      <c r="E629"/>
      <c r="F629"/>
      <c r="G629"/>
      <c r="H629"/>
    </row>
    <row r="630" spans="3:8" x14ac:dyDescent="0.3">
      <c r="C630"/>
      <c r="D630"/>
      <c r="E630"/>
      <c r="F630"/>
      <c r="G630"/>
      <c r="H630"/>
    </row>
    <row r="631" spans="3:8" x14ac:dyDescent="0.3">
      <c r="C631"/>
      <c r="D631"/>
      <c r="E631"/>
      <c r="F631"/>
      <c r="G631"/>
      <c r="H631"/>
    </row>
    <row r="632" spans="3:8" x14ac:dyDescent="0.3">
      <c r="C632"/>
      <c r="D632"/>
      <c r="E632"/>
      <c r="F632"/>
      <c r="G632"/>
      <c r="H632"/>
    </row>
    <row r="633" spans="3:8" x14ac:dyDescent="0.3">
      <c r="C633"/>
      <c r="D633"/>
      <c r="E633"/>
      <c r="F633"/>
      <c r="G633"/>
      <c r="H633"/>
    </row>
    <row r="634" spans="3:8" x14ac:dyDescent="0.3">
      <c r="C634"/>
      <c r="D634"/>
      <c r="E634"/>
      <c r="F634"/>
      <c r="G634"/>
      <c r="H634"/>
    </row>
    <row r="635" spans="3:8" x14ac:dyDescent="0.3">
      <c r="C635"/>
      <c r="D635"/>
      <c r="E635"/>
      <c r="F635"/>
      <c r="G635"/>
      <c r="H635"/>
    </row>
    <row r="636" spans="3:8" x14ac:dyDescent="0.3">
      <c r="C636"/>
      <c r="D636"/>
      <c r="E636"/>
      <c r="F636"/>
      <c r="G636"/>
      <c r="H636"/>
    </row>
    <row r="637" spans="3:8" x14ac:dyDescent="0.3">
      <c r="C637"/>
      <c r="D637"/>
      <c r="E637"/>
      <c r="F637"/>
      <c r="G637"/>
      <c r="H637"/>
    </row>
    <row r="638" spans="3:8" x14ac:dyDescent="0.3">
      <c r="C638"/>
      <c r="D638"/>
      <c r="E638"/>
      <c r="F638"/>
      <c r="G638"/>
      <c r="H638"/>
    </row>
    <row r="639" spans="3:8" x14ac:dyDescent="0.3">
      <c r="C639"/>
      <c r="D639"/>
      <c r="E639"/>
      <c r="F639"/>
      <c r="G639"/>
      <c r="H639"/>
    </row>
    <row r="640" spans="3:8" x14ac:dyDescent="0.3">
      <c r="C640"/>
      <c r="D640"/>
      <c r="E640"/>
      <c r="F640"/>
      <c r="G640"/>
      <c r="H640"/>
    </row>
    <row r="641" spans="3:8" x14ac:dyDescent="0.3">
      <c r="C641"/>
      <c r="D641"/>
      <c r="E641"/>
      <c r="F641"/>
      <c r="G641"/>
      <c r="H641"/>
    </row>
    <row r="642" spans="3:8" x14ac:dyDescent="0.3">
      <c r="C642"/>
      <c r="D642"/>
      <c r="E642"/>
      <c r="F642"/>
      <c r="G642"/>
      <c r="H642"/>
    </row>
    <row r="643" spans="3:8" x14ac:dyDescent="0.3">
      <c r="C643"/>
      <c r="D643"/>
      <c r="E643"/>
      <c r="F643"/>
      <c r="G643"/>
      <c r="H643"/>
    </row>
    <row r="644" spans="3:8" x14ac:dyDescent="0.3">
      <c r="C644"/>
      <c r="D644"/>
      <c r="E644"/>
      <c r="F644"/>
      <c r="G644"/>
      <c r="H644"/>
    </row>
    <row r="645" spans="3:8" x14ac:dyDescent="0.3">
      <c r="C645"/>
      <c r="D645"/>
      <c r="E645"/>
      <c r="F645"/>
      <c r="G645"/>
      <c r="H645"/>
    </row>
    <row r="646" spans="3:8" x14ac:dyDescent="0.3">
      <c r="C646"/>
      <c r="D646"/>
      <c r="E646"/>
      <c r="F646"/>
      <c r="G646"/>
      <c r="H646"/>
    </row>
    <row r="647" spans="3:8" x14ac:dyDescent="0.3">
      <c r="C647"/>
      <c r="D647"/>
      <c r="E647"/>
      <c r="F647"/>
      <c r="G647"/>
      <c r="H647"/>
    </row>
    <row r="648" spans="3:8" x14ac:dyDescent="0.3">
      <c r="C648"/>
      <c r="D648"/>
      <c r="E648"/>
      <c r="F648"/>
      <c r="G648"/>
      <c r="H648"/>
    </row>
    <row r="649" spans="3:8" x14ac:dyDescent="0.3">
      <c r="C649"/>
      <c r="D649"/>
      <c r="E649"/>
      <c r="F649"/>
      <c r="G649"/>
      <c r="H649"/>
    </row>
    <row r="650" spans="3:8" x14ac:dyDescent="0.3">
      <c r="C650"/>
      <c r="D650"/>
      <c r="E650"/>
      <c r="F650"/>
      <c r="G650"/>
      <c r="H650"/>
    </row>
    <row r="651" spans="3:8" x14ac:dyDescent="0.3">
      <c r="C651"/>
      <c r="D651"/>
      <c r="E651"/>
      <c r="F651"/>
      <c r="G651"/>
      <c r="H651"/>
    </row>
    <row r="652" spans="3:8" x14ac:dyDescent="0.3">
      <c r="C652"/>
      <c r="D652"/>
      <c r="E652"/>
      <c r="F652"/>
      <c r="G652"/>
      <c r="H652"/>
    </row>
    <row r="653" spans="3:8" x14ac:dyDescent="0.3">
      <c r="C653"/>
      <c r="D653"/>
      <c r="E653"/>
      <c r="F653"/>
      <c r="G653"/>
      <c r="H653"/>
    </row>
    <row r="654" spans="3:8" x14ac:dyDescent="0.3">
      <c r="C654"/>
      <c r="D654"/>
      <c r="E654"/>
      <c r="F654"/>
      <c r="G654"/>
      <c r="H654"/>
    </row>
    <row r="655" spans="3:8" x14ac:dyDescent="0.3">
      <c r="C655"/>
      <c r="D655"/>
      <c r="E655"/>
      <c r="F655"/>
      <c r="G655"/>
      <c r="H655"/>
    </row>
    <row r="656" spans="3:8" x14ac:dyDescent="0.3">
      <c r="C656"/>
      <c r="D656"/>
      <c r="E656"/>
      <c r="F656"/>
      <c r="G656"/>
      <c r="H656"/>
    </row>
    <row r="657" spans="3:8" x14ac:dyDescent="0.3">
      <c r="C657"/>
      <c r="D657"/>
      <c r="E657"/>
      <c r="F657"/>
      <c r="G657"/>
      <c r="H657"/>
    </row>
    <row r="658" spans="3:8" x14ac:dyDescent="0.3">
      <c r="C658"/>
      <c r="D658"/>
      <c r="E658"/>
      <c r="F658"/>
      <c r="G658"/>
      <c r="H658"/>
    </row>
    <row r="659" spans="3:8" x14ac:dyDescent="0.3">
      <c r="C659"/>
      <c r="D659"/>
      <c r="E659"/>
      <c r="F659"/>
      <c r="G659"/>
      <c r="H659"/>
    </row>
    <row r="660" spans="3:8" x14ac:dyDescent="0.3">
      <c r="C660"/>
      <c r="D660"/>
      <c r="E660"/>
      <c r="F660"/>
      <c r="G660"/>
      <c r="H660"/>
    </row>
    <row r="661" spans="3:8" x14ac:dyDescent="0.3">
      <c r="C661"/>
      <c r="D661"/>
      <c r="E661"/>
      <c r="F661"/>
      <c r="G661"/>
      <c r="H661"/>
    </row>
    <row r="662" spans="3:8" x14ac:dyDescent="0.3">
      <c r="C662"/>
      <c r="D662"/>
      <c r="E662"/>
      <c r="F662"/>
      <c r="G662"/>
      <c r="H662"/>
    </row>
    <row r="663" spans="3:8" x14ac:dyDescent="0.3">
      <c r="C663"/>
      <c r="D663"/>
      <c r="E663"/>
      <c r="F663"/>
      <c r="G663"/>
      <c r="H663"/>
    </row>
    <row r="664" spans="3:8" x14ac:dyDescent="0.3">
      <c r="C664"/>
      <c r="D664"/>
      <c r="E664"/>
      <c r="F664"/>
      <c r="G664"/>
      <c r="H664"/>
    </row>
    <row r="665" spans="3:8" x14ac:dyDescent="0.3">
      <c r="C665"/>
      <c r="D665"/>
      <c r="E665"/>
      <c r="F665"/>
      <c r="G665"/>
      <c r="H665"/>
    </row>
    <row r="666" spans="3:8" x14ac:dyDescent="0.3">
      <c r="C666"/>
      <c r="D666"/>
      <c r="E666"/>
      <c r="F666"/>
      <c r="G666"/>
      <c r="H666"/>
    </row>
    <row r="667" spans="3:8" x14ac:dyDescent="0.3">
      <c r="C667"/>
      <c r="D667"/>
      <c r="E667"/>
      <c r="F667"/>
      <c r="G667"/>
      <c r="H667"/>
    </row>
    <row r="668" spans="3:8" x14ac:dyDescent="0.3">
      <c r="C668"/>
      <c r="D668"/>
      <c r="E668"/>
      <c r="F668"/>
      <c r="G668"/>
      <c r="H668"/>
    </row>
    <row r="669" spans="3:8" x14ac:dyDescent="0.3">
      <c r="C669"/>
      <c r="D669"/>
      <c r="E669"/>
      <c r="F669"/>
      <c r="G669"/>
      <c r="H669"/>
    </row>
    <row r="670" spans="3:8" x14ac:dyDescent="0.3">
      <c r="C670"/>
      <c r="D670"/>
      <c r="E670"/>
      <c r="F670"/>
      <c r="G670"/>
      <c r="H670"/>
    </row>
    <row r="671" spans="3:8" x14ac:dyDescent="0.3">
      <c r="C671"/>
      <c r="D671"/>
      <c r="E671"/>
      <c r="F671"/>
      <c r="G671"/>
      <c r="H671"/>
    </row>
    <row r="672" spans="3:8" x14ac:dyDescent="0.3">
      <c r="C672"/>
      <c r="D672"/>
      <c r="E672"/>
      <c r="F672"/>
      <c r="G672"/>
      <c r="H672"/>
    </row>
    <row r="673" spans="3:8" x14ac:dyDescent="0.3">
      <c r="C673"/>
      <c r="D673"/>
      <c r="E673"/>
      <c r="F673"/>
      <c r="G673"/>
      <c r="H673"/>
    </row>
    <row r="674" spans="3:8" x14ac:dyDescent="0.3">
      <c r="C674"/>
      <c r="D674"/>
      <c r="E674"/>
      <c r="F674"/>
      <c r="G674"/>
      <c r="H674"/>
    </row>
    <row r="675" spans="3:8" x14ac:dyDescent="0.3">
      <c r="C675"/>
      <c r="D675"/>
      <c r="E675"/>
      <c r="F675"/>
      <c r="G675"/>
      <c r="H675"/>
    </row>
    <row r="676" spans="3:8" x14ac:dyDescent="0.3">
      <c r="C676"/>
      <c r="D676"/>
      <c r="E676"/>
      <c r="F676"/>
      <c r="G676"/>
      <c r="H676"/>
    </row>
    <row r="677" spans="3:8" x14ac:dyDescent="0.3">
      <c r="C677"/>
      <c r="D677"/>
      <c r="E677"/>
      <c r="F677"/>
      <c r="G677"/>
      <c r="H677"/>
    </row>
    <row r="678" spans="3:8" x14ac:dyDescent="0.3">
      <c r="C678"/>
      <c r="D678"/>
      <c r="E678"/>
      <c r="F678"/>
      <c r="G678"/>
      <c r="H678"/>
    </row>
    <row r="679" spans="3:8" x14ac:dyDescent="0.3">
      <c r="C679"/>
      <c r="D679"/>
      <c r="E679"/>
      <c r="F679"/>
      <c r="G679"/>
      <c r="H679"/>
    </row>
    <row r="680" spans="3:8" x14ac:dyDescent="0.3">
      <c r="C680"/>
      <c r="D680"/>
      <c r="E680"/>
      <c r="F680"/>
      <c r="G680"/>
      <c r="H680"/>
    </row>
    <row r="681" spans="3:8" x14ac:dyDescent="0.3">
      <c r="C681"/>
      <c r="D681"/>
      <c r="E681"/>
      <c r="F681"/>
      <c r="G681"/>
      <c r="H681"/>
    </row>
    <row r="682" spans="3:8" x14ac:dyDescent="0.3">
      <c r="C682"/>
      <c r="D682"/>
      <c r="E682"/>
      <c r="F682"/>
      <c r="G682"/>
      <c r="H682"/>
    </row>
    <row r="683" spans="3:8" x14ac:dyDescent="0.3">
      <c r="C683"/>
      <c r="D683"/>
      <c r="E683"/>
      <c r="F683"/>
      <c r="G683"/>
      <c r="H683"/>
    </row>
    <row r="684" spans="3:8" x14ac:dyDescent="0.3">
      <c r="C684"/>
      <c r="D684"/>
      <c r="E684"/>
      <c r="F684"/>
      <c r="G684"/>
      <c r="H684"/>
    </row>
    <row r="685" spans="3:8" x14ac:dyDescent="0.3">
      <c r="C685"/>
      <c r="D685"/>
      <c r="E685"/>
      <c r="F685"/>
      <c r="G685"/>
      <c r="H685"/>
    </row>
    <row r="686" spans="3:8" x14ac:dyDescent="0.3">
      <c r="C686"/>
      <c r="D686"/>
      <c r="E686"/>
      <c r="F686"/>
      <c r="G686"/>
      <c r="H686"/>
    </row>
    <row r="687" spans="3:8" x14ac:dyDescent="0.3">
      <c r="C687"/>
      <c r="D687"/>
      <c r="E687"/>
      <c r="F687"/>
      <c r="G687"/>
      <c r="H687"/>
    </row>
    <row r="688" spans="3:8" x14ac:dyDescent="0.3">
      <c r="C688"/>
      <c r="D688"/>
      <c r="E688"/>
      <c r="F688"/>
      <c r="G688"/>
      <c r="H688"/>
    </row>
    <row r="689" spans="3:8" x14ac:dyDescent="0.3">
      <c r="C689"/>
      <c r="D689"/>
      <c r="E689"/>
      <c r="F689"/>
      <c r="G689"/>
      <c r="H689"/>
    </row>
    <row r="690" spans="3:8" x14ac:dyDescent="0.3">
      <c r="C690"/>
      <c r="D690"/>
      <c r="E690"/>
      <c r="F690"/>
      <c r="G690"/>
      <c r="H690"/>
    </row>
    <row r="691" spans="3:8" x14ac:dyDescent="0.3">
      <c r="C691"/>
      <c r="D691"/>
      <c r="E691"/>
      <c r="F691"/>
      <c r="G691"/>
      <c r="H691"/>
    </row>
    <row r="692" spans="3:8" x14ac:dyDescent="0.3">
      <c r="C692"/>
      <c r="D692"/>
      <c r="E692"/>
      <c r="F692"/>
      <c r="G692"/>
      <c r="H692"/>
    </row>
    <row r="693" spans="3:8" x14ac:dyDescent="0.3">
      <c r="C693"/>
      <c r="D693"/>
      <c r="E693"/>
      <c r="F693"/>
      <c r="G693"/>
      <c r="H693"/>
    </row>
    <row r="694" spans="3:8" x14ac:dyDescent="0.3">
      <c r="C694"/>
      <c r="D694"/>
      <c r="E694"/>
      <c r="F694"/>
      <c r="G694"/>
      <c r="H694"/>
    </row>
    <row r="695" spans="3:8" x14ac:dyDescent="0.3">
      <c r="C695"/>
      <c r="D695"/>
      <c r="E695"/>
      <c r="F695"/>
      <c r="G695"/>
      <c r="H695"/>
    </row>
    <row r="696" spans="3:8" x14ac:dyDescent="0.3">
      <c r="C696"/>
      <c r="D696"/>
      <c r="E696"/>
      <c r="F696"/>
      <c r="G696"/>
      <c r="H696"/>
    </row>
    <row r="697" spans="3:8" x14ac:dyDescent="0.3">
      <c r="C697"/>
      <c r="D697"/>
      <c r="E697"/>
      <c r="F697"/>
      <c r="G697"/>
      <c r="H697"/>
    </row>
    <row r="698" spans="3:8" x14ac:dyDescent="0.3">
      <c r="C698"/>
      <c r="D698"/>
      <c r="E698"/>
      <c r="F698"/>
      <c r="G698"/>
      <c r="H698"/>
    </row>
    <row r="699" spans="3:8" x14ac:dyDescent="0.3">
      <c r="C699"/>
      <c r="D699"/>
      <c r="E699"/>
      <c r="F699"/>
      <c r="G699"/>
      <c r="H699"/>
    </row>
    <row r="700" spans="3:8" x14ac:dyDescent="0.3">
      <c r="C700"/>
      <c r="D700"/>
      <c r="E700"/>
      <c r="F700"/>
      <c r="G700"/>
      <c r="H700"/>
    </row>
    <row r="701" spans="3:8" x14ac:dyDescent="0.3">
      <c r="C701"/>
      <c r="D701"/>
      <c r="E701"/>
      <c r="F701"/>
      <c r="G701"/>
      <c r="H701"/>
    </row>
    <row r="702" spans="3:8" x14ac:dyDescent="0.3">
      <c r="C702"/>
      <c r="D702"/>
      <c r="E702"/>
      <c r="F702"/>
      <c r="G702"/>
      <c r="H702"/>
    </row>
    <row r="703" spans="3:8" x14ac:dyDescent="0.3">
      <c r="C703"/>
      <c r="D703"/>
      <c r="E703"/>
      <c r="F703"/>
      <c r="G703"/>
      <c r="H703"/>
    </row>
    <row r="704" spans="3:8" x14ac:dyDescent="0.3">
      <c r="C704"/>
      <c r="D704"/>
      <c r="E704"/>
      <c r="F704"/>
      <c r="G704"/>
      <c r="H704"/>
    </row>
    <row r="705" spans="3:8" x14ac:dyDescent="0.3">
      <c r="C705"/>
      <c r="D705"/>
      <c r="E705"/>
      <c r="F705"/>
      <c r="G705"/>
      <c r="H705"/>
    </row>
    <row r="706" spans="3:8" x14ac:dyDescent="0.3">
      <c r="C706"/>
      <c r="D706"/>
      <c r="E706"/>
      <c r="F706"/>
      <c r="G706"/>
      <c r="H706"/>
    </row>
    <row r="707" spans="3:8" x14ac:dyDescent="0.3">
      <c r="C707"/>
      <c r="D707"/>
      <c r="E707"/>
      <c r="F707"/>
      <c r="G707"/>
      <c r="H707"/>
    </row>
    <row r="708" spans="3:8" x14ac:dyDescent="0.3">
      <c r="C708"/>
      <c r="D708"/>
      <c r="E708"/>
      <c r="F708"/>
      <c r="G708"/>
      <c r="H708"/>
    </row>
    <row r="709" spans="3:8" x14ac:dyDescent="0.3">
      <c r="C709"/>
      <c r="D709"/>
      <c r="E709"/>
      <c r="F709"/>
      <c r="G709"/>
      <c r="H709"/>
    </row>
    <row r="710" spans="3:8" x14ac:dyDescent="0.3">
      <c r="C710"/>
      <c r="D710"/>
      <c r="E710"/>
      <c r="F710"/>
      <c r="G710"/>
      <c r="H710"/>
    </row>
    <row r="711" spans="3:8" x14ac:dyDescent="0.3">
      <c r="C711"/>
      <c r="D711"/>
      <c r="E711"/>
      <c r="F711"/>
      <c r="G711"/>
      <c r="H711"/>
    </row>
    <row r="712" spans="3:8" x14ac:dyDescent="0.3">
      <c r="C712"/>
      <c r="D712"/>
      <c r="E712"/>
      <c r="F712"/>
      <c r="G712"/>
      <c r="H712"/>
    </row>
    <row r="713" spans="3:8" x14ac:dyDescent="0.3">
      <c r="C713"/>
      <c r="D713"/>
      <c r="E713"/>
      <c r="F713"/>
      <c r="G713"/>
      <c r="H713"/>
    </row>
    <row r="714" spans="3:8" x14ac:dyDescent="0.3">
      <c r="C714"/>
      <c r="D714"/>
      <c r="E714"/>
      <c r="F714"/>
      <c r="G714"/>
      <c r="H714"/>
    </row>
    <row r="715" spans="3:8" x14ac:dyDescent="0.3">
      <c r="C715"/>
      <c r="D715"/>
      <c r="E715"/>
      <c r="F715"/>
      <c r="G715"/>
      <c r="H715"/>
    </row>
    <row r="716" spans="3:8" x14ac:dyDescent="0.3">
      <c r="C716"/>
      <c r="D716"/>
      <c r="E716"/>
      <c r="F716"/>
      <c r="G716"/>
      <c r="H716"/>
    </row>
    <row r="717" spans="3:8" x14ac:dyDescent="0.3">
      <c r="C717"/>
      <c r="D717"/>
      <c r="E717"/>
      <c r="F717"/>
      <c r="G717"/>
      <c r="H717"/>
    </row>
    <row r="718" spans="3:8" x14ac:dyDescent="0.3">
      <c r="C718"/>
      <c r="D718"/>
      <c r="E718"/>
      <c r="F718"/>
      <c r="G718"/>
      <c r="H718"/>
    </row>
    <row r="719" spans="3:8" x14ac:dyDescent="0.3">
      <c r="C719"/>
      <c r="D719"/>
      <c r="E719"/>
      <c r="F719"/>
      <c r="G719"/>
      <c r="H719"/>
    </row>
    <row r="720" spans="3:8" x14ac:dyDescent="0.3">
      <c r="C720"/>
      <c r="D720"/>
      <c r="E720"/>
      <c r="F720"/>
      <c r="G720"/>
      <c r="H720"/>
    </row>
    <row r="721" spans="3:8" x14ac:dyDescent="0.3">
      <c r="C721"/>
      <c r="D721"/>
      <c r="E721"/>
      <c r="F721"/>
      <c r="G721"/>
      <c r="H721"/>
    </row>
    <row r="722" spans="3:8" x14ac:dyDescent="0.3">
      <c r="C722"/>
      <c r="D722"/>
      <c r="E722"/>
      <c r="F722"/>
      <c r="G722"/>
      <c r="H722"/>
    </row>
    <row r="723" spans="3:8" x14ac:dyDescent="0.3">
      <c r="C723"/>
      <c r="D723"/>
      <c r="E723"/>
      <c r="F723"/>
      <c r="G723"/>
      <c r="H723"/>
    </row>
    <row r="724" spans="3:8" x14ac:dyDescent="0.3">
      <c r="C724"/>
      <c r="D724"/>
      <c r="E724"/>
      <c r="F724"/>
      <c r="G724"/>
      <c r="H724"/>
    </row>
    <row r="725" spans="3:8" x14ac:dyDescent="0.3">
      <c r="C725"/>
      <c r="D725"/>
      <c r="E725"/>
      <c r="F725"/>
      <c r="G725"/>
      <c r="H725"/>
    </row>
    <row r="726" spans="3:8" x14ac:dyDescent="0.3">
      <c r="C726"/>
      <c r="D726"/>
      <c r="E726"/>
      <c r="F726"/>
      <c r="G726"/>
      <c r="H726"/>
    </row>
    <row r="727" spans="3:8" x14ac:dyDescent="0.3">
      <c r="C727"/>
      <c r="D727"/>
      <c r="E727"/>
      <c r="F727"/>
      <c r="G727"/>
      <c r="H727"/>
    </row>
    <row r="728" spans="3:8" x14ac:dyDescent="0.3">
      <c r="C728"/>
      <c r="D728"/>
      <c r="E728"/>
      <c r="F728"/>
      <c r="G728"/>
      <c r="H728"/>
    </row>
    <row r="729" spans="3:8" x14ac:dyDescent="0.3">
      <c r="C729"/>
      <c r="D729"/>
      <c r="E729"/>
      <c r="F729"/>
      <c r="G729"/>
      <c r="H729"/>
    </row>
    <row r="730" spans="3:8" x14ac:dyDescent="0.3">
      <c r="C730"/>
      <c r="D730"/>
      <c r="E730"/>
      <c r="F730"/>
      <c r="G730"/>
      <c r="H730"/>
    </row>
    <row r="731" spans="3:8" x14ac:dyDescent="0.3">
      <c r="C731"/>
      <c r="D731"/>
      <c r="E731"/>
      <c r="F731"/>
      <c r="G731"/>
      <c r="H731"/>
    </row>
    <row r="732" spans="3:8" x14ac:dyDescent="0.3">
      <c r="C732"/>
      <c r="D732"/>
      <c r="E732"/>
      <c r="F732"/>
      <c r="G732"/>
      <c r="H732"/>
    </row>
    <row r="733" spans="3:8" x14ac:dyDescent="0.3">
      <c r="C733"/>
      <c r="D733"/>
      <c r="E733"/>
      <c r="F733"/>
      <c r="G733"/>
      <c r="H733"/>
    </row>
    <row r="734" spans="3:8" x14ac:dyDescent="0.3">
      <c r="C734"/>
      <c r="D734"/>
      <c r="E734"/>
      <c r="F734"/>
      <c r="G734"/>
      <c r="H734"/>
    </row>
    <row r="735" spans="3:8" x14ac:dyDescent="0.3">
      <c r="C735"/>
      <c r="D735"/>
      <c r="E735"/>
      <c r="F735"/>
      <c r="G735"/>
      <c r="H735"/>
    </row>
    <row r="736" spans="3:8" x14ac:dyDescent="0.3">
      <c r="C736"/>
      <c r="D736"/>
      <c r="E736"/>
      <c r="F736"/>
      <c r="G736"/>
      <c r="H736"/>
    </row>
    <row r="737" spans="3:8" x14ac:dyDescent="0.3">
      <c r="C737"/>
      <c r="D737"/>
      <c r="E737"/>
      <c r="F737"/>
      <c r="G737"/>
      <c r="H737"/>
    </row>
    <row r="738" spans="3:8" x14ac:dyDescent="0.3">
      <c r="C738"/>
      <c r="D738"/>
      <c r="E738"/>
      <c r="F738"/>
      <c r="G738"/>
      <c r="H738"/>
    </row>
    <row r="739" spans="3:8" x14ac:dyDescent="0.3">
      <c r="C739"/>
      <c r="D739"/>
      <c r="E739"/>
      <c r="F739"/>
      <c r="G739"/>
      <c r="H739"/>
    </row>
    <row r="740" spans="3:8" x14ac:dyDescent="0.3">
      <c r="C740"/>
      <c r="D740"/>
      <c r="E740"/>
      <c r="F740"/>
      <c r="G740"/>
      <c r="H740"/>
    </row>
    <row r="741" spans="3:8" x14ac:dyDescent="0.3">
      <c r="C741"/>
      <c r="D741"/>
      <c r="E741"/>
      <c r="F741"/>
      <c r="G741"/>
      <c r="H741"/>
    </row>
    <row r="742" spans="3:8" x14ac:dyDescent="0.3">
      <c r="C742"/>
      <c r="D742"/>
      <c r="E742"/>
      <c r="F742"/>
      <c r="G742"/>
      <c r="H742"/>
    </row>
    <row r="743" spans="3:8" x14ac:dyDescent="0.3">
      <c r="C743"/>
      <c r="D743"/>
      <c r="E743"/>
      <c r="F743"/>
      <c r="G743"/>
      <c r="H743"/>
    </row>
    <row r="744" spans="3:8" x14ac:dyDescent="0.3">
      <c r="C744"/>
      <c r="D744"/>
      <c r="E744"/>
      <c r="F744"/>
      <c r="G744"/>
      <c r="H744"/>
    </row>
    <row r="745" spans="3:8" x14ac:dyDescent="0.3">
      <c r="C745"/>
      <c r="D745"/>
      <c r="E745"/>
      <c r="F745"/>
      <c r="G745"/>
      <c r="H745"/>
    </row>
    <row r="746" spans="3:8" x14ac:dyDescent="0.3">
      <c r="C746"/>
      <c r="D746"/>
      <c r="E746"/>
      <c r="F746"/>
      <c r="G746"/>
      <c r="H746"/>
    </row>
    <row r="747" spans="3:8" x14ac:dyDescent="0.3">
      <c r="C747"/>
      <c r="D747"/>
      <c r="E747"/>
      <c r="F747"/>
      <c r="G747"/>
      <c r="H747"/>
    </row>
    <row r="748" spans="3:8" x14ac:dyDescent="0.3">
      <c r="C748"/>
      <c r="D748"/>
      <c r="E748"/>
      <c r="F748"/>
      <c r="G748"/>
      <c r="H748"/>
    </row>
    <row r="749" spans="3:8" x14ac:dyDescent="0.3">
      <c r="C749"/>
      <c r="D749"/>
      <c r="E749"/>
      <c r="F749"/>
      <c r="G749"/>
      <c r="H749"/>
    </row>
    <row r="750" spans="3:8" x14ac:dyDescent="0.3">
      <c r="C750"/>
      <c r="D750"/>
      <c r="E750"/>
      <c r="F750"/>
      <c r="G750"/>
      <c r="H750"/>
    </row>
    <row r="751" spans="3:8" x14ac:dyDescent="0.3">
      <c r="C751"/>
      <c r="D751"/>
      <c r="E751"/>
      <c r="F751"/>
      <c r="G751"/>
      <c r="H751"/>
    </row>
    <row r="752" spans="3:8" x14ac:dyDescent="0.3">
      <c r="C752"/>
      <c r="D752"/>
      <c r="E752"/>
      <c r="F752"/>
      <c r="G752"/>
      <c r="H752"/>
    </row>
    <row r="753" spans="3:8" x14ac:dyDescent="0.3">
      <c r="C753"/>
      <c r="D753"/>
      <c r="E753"/>
      <c r="F753"/>
      <c r="G753"/>
      <c r="H753"/>
    </row>
    <row r="754" spans="3:8" x14ac:dyDescent="0.3">
      <c r="C754"/>
      <c r="D754"/>
      <c r="E754"/>
      <c r="F754"/>
      <c r="G754"/>
      <c r="H754"/>
    </row>
    <row r="755" spans="3:8" x14ac:dyDescent="0.3">
      <c r="C755"/>
      <c r="D755"/>
      <c r="E755"/>
      <c r="F755"/>
      <c r="G755"/>
      <c r="H755"/>
    </row>
    <row r="756" spans="3:8" x14ac:dyDescent="0.3">
      <c r="C756"/>
      <c r="D756"/>
      <c r="E756"/>
      <c r="F756"/>
      <c r="G756"/>
      <c r="H756"/>
    </row>
    <row r="757" spans="3:8" x14ac:dyDescent="0.3">
      <c r="C757"/>
      <c r="D757"/>
      <c r="E757"/>
      <c r="F757"/>
      <c r="G757"/>
      <c r="H757"/>
    </row>
    <row r="758" spans="3:8" x14ac:dyDescent="0.3">
      <c r="C758"/>
      <c r="D758"/>
      <c r="E758"/>
      <c r="F758"/>
      <c r="G758"/>
      <c r="H758"/>
    </row>
    <row r="759" spans="3:8" x14ac:dyDescent="0.3">
      <c r="C759"/>
      <c r="D759"/>
      <c r="E759"/>
      <c r="F759"/>
      <c r="G759"/>
      <c r="H759"/>
    </row>
    <row r="760" spans="3:8" x14ac:dyDescent="0.3">
      <c r="C760"/>
      <c r="D760"/>
      <c r="E760"/>
      <c r="F760"/>
      <c r="G760"/>
      <c r="H760"/>
    </row>
    <row r="761" spans="3:8" x14ac:dyDescent="0.3">
      <c r="C761"/>
      <c r="D761"/>
      <c r="E761"/>
      <c r="F761"/>
      <c r="G761"/>
      <c r="H761"/>
    </row>
    <row r="762" spans="3:8" x14ac:dyDescent="0.3">
      <c r="C762"/>
      <c r="D762"/>
      <c r="E762"/>
      <c r="F762"/>
      <c r="G762"/>
      <c r="H762"/>
    </row>
    <row r="763" spans="3:8" x14ac:dyDescent="0.3">
      <c r="C763"/>
      <c r="D763"/>
      <c r="E763"/>
      <c r="F763"/>
      <c r="G763"/>
      <c r="H763"/>
    </row>
    <row r="764" spans="3:8" x14ac:dyDescent="0.3">
      <c r="C764"/>
      <c r="D764"/>
      <c r="E764"/>
      <c r="F764"/>
      <c r="G764"/>
      <c r="H764"/>
    </row>
    <row r="765" spans="3:8" x14ac:dyDescent="0.3">
      <c r="C765"/>
      <c r="D765"/>
      <c r="E765"/>
      <c r="F765"/>
      <c r="G765"/>
      <c r="H765"/>
    </row>
    <row r="766" spans="3:8" x14ac:dyDescent="0.3">
      <c r="C766"/>
      <c r="D766"/>
      <c r="E766"/>
      <c r="F766"/>
      <c r="G766"/>
      <c r="H766"/>
    </row>
    <row r="767" spans="3:8" x14ac:dyDescent="0.3">
      <c r="C767"/>
      <c r="D767"/>
      <c r="E767"/>
      <c r="F767"/>
      <c r="G767"/>
      <c r="H767"/>
    </row>
    <row r="768" spans="3:8" x14ac:dyDescent="0.3">
      <c r="C768"/>
      <c r="D768"/>
      <c r="E768"/>
      <c r="F768"/>
      <c r="G768"/>
      <c r="H768"/>
    </row>
    <row r="769" spans="3:8" x14ac:dyDescent="0.3">
      <c r="C769"/>
      <c r="D769"/>
      <c r="E769"/>
      <c r="F769"/>
      <c r="G769"/>
      <c r="H769"/>
    </row>
    <row r="770" spans="3:8" x14ac:dyDescent="0.3">
      <c r="C770"/>
      <c r="D770"/>
      <c r="E770"/>
      <c r="F770"/>
      <c r="G770"/>
      <c r="H770"/>
    </row>
    <row r="771" spans="3:8" x14ac:dyDescent="0.3">
      <c r="C771"/>
      <c r="D771"/>
      <c r="E771"/>
      <c r="F771"/>
      <c r="G771"/>
      <c r="H771"/>
    </row>
    <row r="772" spans="3:8" x14ac:dyDescent="0.3">
      <c r="C772"/>
      <c r="D772"/>
      <c r="E772"/>
      <c r="F772"/>
      <c r="G772"/>
      <c r="H772"/>
    </row>
    <row r="773" spans="3:8" x14ac:dyDescent="0.3">
      <c r="C773"/>
      <c r="D773"/>
      <c r="E773"/>
      <c r="F773"/>
      <c r="G773"/>
      <c r="H773"/>
    </row>
    <row r="774" spans="3:8" x14ac:dyDescent="0.3">
      <c r="C774"/>
      <c r="D774"/>
      <c r="E774"/>
      <c r="F774"/>
      <c r="G774"/>
      <c r="H774"/>
    </row>
    <row r="775" spans="3:8" x14ac:dyDescent="0.3">
      <c r="C775"/>
      <c r="D775"/>
      <c r="E775"/>
      <c r="F775"/>
      <c r="G775"/>
      <c r="H775"/>
    </row>
    <row r="776" spans="3:8" x14ac:dyDescent="0.3">
      <c r="C776"/>
      <c r="D776"/>
      <c r="E776"/>
      <c r="F776"/>
      <c r="G776"/>
      <c r="H776"/>
    </row>
    <row r="777" spans="3:8" x14ac:dyDescent="0.3">
      <c r="C777"/>
      <c r="D777"/>
      <c r="E777"/>
      <c r="F777"/>
      <c r="G777"/>
      <c r="H777"/>
    </row>
    <row r="778" spans="3:8" x14ac:dyDescent="0.3">
      <c r="C778"/>
      <c r="D778"/>
      <c r="E778"/>
      <c r="F778"/>
      <c r="G778"/>
      <c r="H778"/>
    </row>
    <row r="779" spans="3:8" x14ac:dyDescent="0.3">
      <c r="C779"/>
      <c r="D779"/>
      <c r="E779"/>
      <c r="F779"/>
      <c r="G779"/>
      <c r="H779"/>
    </row>
    <row r="780" spans="3:8" x14ac:dyDescent="0.3">
      <c r="C780"/>
      <c r="D780"/>
      <c r="E780"/>
      <c r="F780"/>
      <c r="G780"/>
      <c r="H780"/>
    </row>
    <row r="781" spans="3:8" x14ac:dyDescent="0.3">
      <c r="C781"/>
      <c r="D781"/>
      <c r="E781"/>
      <c r="F781"/>
      <c r="G781"/>
      <c r="H781"/>
    </row>
    <row r="782" spans="3:8" x14ac:dyDescent="0.3">
      <c r="C782"/>
      <c r="D782"/>
      <c r="E782"/>
      <c r="F782"/>
      <c r="G782"/>
      <c r="H782"/>
    </row>
    <row r="783" spans="3:8" x14ac:dyDescent="0.3">
      <c r="C783"/>
      <c r="D783"/>
      <c r="E783"/>
      <c r="F783"/>
      <c r="G783"/>
      <c r="H783"/>
    </row>
    <row r="784" spans="3:8" x14ac:dyDescent="0.3">
      <c r="C784"/>
      <c r="D784"/>
      <c r="E784"/>
      <c r="F784"/>
      <c r="G784"/>
      <c r="H784"/>
    </row>
    <row r="785" spans="3:8" x14ac:dyDescent="0.3">
      <c r="C785"/>
      <c r="D785"/>
      <c r="E785"/>
      <c r="F785"/>
      <c r="G785"/>
      <c r="H785"/>
    </row>
    <row r="786" spans="3:8" x14ac:dyDescent="0.3">
      <c r="C786"/>
      <c r="D786"/>
      <c r="E786"/>
      <c r="F786"/>
      <c r="G786"/>
      <c r="H786"/>
    </row>
    <row r="787" spans="3:8" x14ac:dyDescent="0.3">
      <c r="C787"/>
      <c r="D787"/>
      <c r="E787"/>
      <c r="F787"/>
      <c r="G787"/>
      <c r="H787"/>
    </row>
    <row r="788" spans="3:8" x14ac:dyDescent="0.3">
      <c r="C788"/>
      <c r="D788"/>
      <c r="E788"/>
      <c r="F788"/>
      <c r="G788"/>
      <c r="H788"/>
    </row>
    <row r="789" spans="3:8" x14ac:dyDescent="0.3">
      <c r="C789"/>
      <c r="D789"/>
      <c r="E789"/>
      <c r="F789"/>
      <c r="G789"/>
      <c r="H789"/>
    </row>
    <row r="790" spans="3:8" x14ac:dyDescent="0.3">
      <c r="C790"/>
      <c r="D790"/>
      <c r="E790"/>
      <c r="F790"/>
      <c r="G790"/>
      <c r="H790"/>
    </row>
    <row r="791" spans="3:8" x14ac:dyDescent="0.3">
      <c r="C791"/>
      <c r="D791"/>
      <c r="E791"/>
      <c r="F791"/>
      <c r="G791"/>
      <c r="H791"/>
    </row>
    <row r="792" spans="3:8" x14ac:dyDescent="0.3">
      <c r="C792"/>
      <c r="D792"/>
      <c r="E792"/>
      <c r="F792"/>
      <c r="G792"/>
      <c r="H792"/>
    </row>
    <row r="793" spans="3:8" x14ac:dyDescent="0.3">
      <c r="C793"/>
      <c r="D793"/>
      <c r="E793"/>
      <c r="F793"/>
      <c r="G793"/>
      <c r="H793"/>
    </row>
    <row r="794" spans="3:8" x14ac:dyDescent="0.3">
      <c r="C794"/>
      <c r="D794"/>
      <c r="E794"/>
      <c r="F794"/>
      <c r="G794"/>
      <c r="H794"/>
    </row>
    <row r="795" spans="3:8" x14ac:dyDescent="0.3">
      <c r="C795"/>
      <c r="D795"/>
      <c r="E795"/>
      <c r="F795"/>
      <c r="G795"/>
      <c r="H795"/>
    </row>
    <row r="796" spans="3:8" x14ac:dyDescent="0.3">
      <c r="C796"/>
      <c r="D796"/>
      <c r="E796"/>
      <c r="F796"/>
      <c r="G796"/>
      <c r="H796"/>
    </row>
    <row r="797" spans="3:8" x14ac:dyDescent="0.3">
      <c r="C797"/>
      <c r="D797"/>
      <c r="E797"/>
      <c r="F797"/>
      <c r="G797"/>
      <c r="H797"/>
    </row>
    <row r="798" spans="3:8" x14ac:dyDescent="0.3">
      <c r="C798"/>
      <c r="D798"/>
      <c r="E798"/>
      <c r="F798"/>
      <c r="G798"/>
      <c r="H798"/>
    </row>
    <row r="799" spans="3:8" x14ac:dyDescent="0.3">
      <c r="C799"/>
      <c r="D799"/>
      <c r="E799"/>
      <c r="F799"/>
      <c r="G799"/>
      <c r="H799"/>
    </row>
    <row r="800" spans="3:8" x14ac:dyDescent="0.3">
      <c r="C800"/>
      <c r="D800"/>
      <c r="E800"/>
      <c r="F800"/>
      <c r="G800"/>
      <c r="H800"/>
    </row>
    <row r="801" spans="3:8" x14ac:dyDescent="0.3">
      <c r="C801"/>
      <c r="D801"/>
      <c r="E801"/>
      <c r="F801"/>
      <c r="G801"/>
      <c r="H801"/>
    </row>
    <row r="802" spans="3:8" x14ac:dyDescent="0.3">
      <c r="C802"/>
      <c r="D802"/>
      <c r="E802"/>
      <c r="F802"/>
      <c r="G802"/>
      <c r="H802"/>
    </row>
    <row r="803" spans="3:8" x14ac:dyDescent="0.3">
      <c r="C803"/>
      <c r="D803"/>
      <c r="E803"/>
      <c r="F803"/>
      <c r="G803"/>
      <c r="H803"/>
    </row>
    <row r="804" spans="3:8" x14ac:dyDescent="0.3">
      <c r="C804"/>
      <c r="D804"/>
      <c r="E804"/>
      <c r="F804"/>
      <c r="G804"/>
      <c r="H804"/>
    </row>
    <row r="805" spans="3:8" x14ac:dyDescent="0.3">
      <c r="C805"/>
      <c r="D805"/>
      <c r="E805"/>
      <c r="F805"/>
      <c r="G805"/>
      <c r="H805"/>
    </row>
    <row r="806" spans="3:8" x14ac:dyDescent="0.3">
      <c r="C806"/>
      <c r="D806"/>
      <c r="E806"/>
      <c r="F806"/>
      <c r="G806"/>
      <c r="H806"/>
    </row>
    <row r="807" spans="3:8" x14ac:dyDescent="0.3">
      <c r="C807"/>
      <c r="D807"/>
      <c r="E807"/>
      <c r="F807"/>
      <c r="G807"/>
      <c r="H807"/>
    </row>
    <row r="808" spans="3:8" x14ac:dyDescent="0.3">
      <c r="C808"/>
      <c r="D808"/>
      <c r="E808"/>
      <c r="F808"/>
      <c r="G808"/>
      <c r="H808"/>
    </row>
    <row r="809" spans="3:8" x14ac:dyDescent="0.3">
      <c r="C809"/>
      <c r="D809"/>
      <c r="E809"/>
      <c r="F809"/>
      <c r="G809"/>
      <c r="H809"/>
    </row>
    <row r="810" spans="3:8" x14ac:dyDescent="0.3">
      <c r="C810"/>
      <c r="D810"/>
      <c r="E810"/>
      <c r="F810"/>
      <c r="G810"/>
      <c r="H810"/>
    </row>
    <row r="811" spans="3:8" x14ac:dyDescent="0.3">
      <c r="C811"/>
      <c r="D811"/>
      <c r="E811"/>
      <c r="F811"/>
      <c r="G811"/>
      <c r="H811"/>
    </row>
    <row r="812" spans="3:8" x14ac:dyDescent="0.3">
      <c r="C812"/>
      <c r="D812"/>
      <c r="E812"/>
      <c r="F812"/>
      <c r="G812"/>
      <c r="H812"/>
    </row>
    <row r="813" spans="3:8" x14ac:dyDescent="0.3">
      <c r="C813"/>
      <c r="D813"/>
      <c r="E813"/>
      <c r="F813"/>
      <c r="G813"/>
      <c r="H813"/>
    </row>
    <row r="814" spans="3:8" x14ac:dyDescent="0.3">
      <c r="C814"/>
      <c r="D814"/>
      <c r="E814"/>
      <c r="F814"/>
      <c r="G814"/>
      <c r="H814"/>
    </row>
    <row r="815" spans="3:8" x14ac:dyDescent="0.3">
      <c r="C815"/>
      <c r="D815"/>
      <c r="E815"/>
      <c r="F815"/>
      <c r="G815"/>
      <c r="H815"/>
    </row>
    <row r="816" spans="3:8" x14ac:dyDescent="0.3">
      <c r="C816"/>
      <c r="D816"/>
      <c r="E816"/>
      <c r="F816"/>
      <c r="G816"/>
      <c r="H816"/>
    </row>
    <row r="817" spans="3:8" x14ac:dyDescent="0.3">
      <c r="C817"/>
      <c r="D817"/>
      <c r="E817"/>
      <c r="F817"/>
      <c r="G817"/>
      <c r="H817"/>
    </row>
    <row r="818" spans="3:8" x14ac:dyDescent="0.3">
      <c r="C818"/>
      <c r="D818"/>
      <c r="E818"/>
      <c r="F818"/>
      <c r="G818"/>
      <c r="H818"/>
    </row>
    <row r="819" spans="3:8" x14ac:dyDescent="0.3">
      <c r="C819"/>
      <c r="D819"/>
      <c r="E819"/>
      <c r="F819"/>
      <c r="G819"/>
      <c r="H819"/>
    </row>
    <row r="820" spans="3:8" x14ac:dyDescent="0.3">
      <c r="C820"/>
      <c r="D820"/>
      <c r="E820"/>
      <c r="F820"/>
      <c r="G820"/>
      <c r="H820"/>
    </row>
    <row r="821" spans="3:8" x14ac:dyDescent="0.3">
      <c r="C821"/>
      <c r="D821"/>
      <c r="E821"/>
      <c r="F821"/>
      <c r="G821"/>
      <c r="H821"/>
    </row>
    <row r="822" spans="3:8" x14ac:dyDescent="0.3">
      <c r="C822"/>
      <c r="D822"/>
      <c r="E822"/>
      <c r="F822"/>
      <c r="G822"/>
      <c r="H822"/>
    </row>
    <row r="823" spans="3:8" x14ac:dyDescent="0.3">
      <c r="C823"/>
      <c r="D823"/>
      <c r="E823"/>
      <c r="F823"/>
      <c r="G823"/>
      <c r="H823"/>
    </row>
    <row r="824" spans="3:8" x14ac:dyDescent="0.3">
      <c r="C824"/>
      <c r="D824"/>
      <c r="E824"/>
      <c r="F824"/>
      <c r="G824"/>
      <c r="H824"/>
    </row>
    <row r="825" spans="3:8" x14ac:dyDescent="0.3">
      <c r="C825"/>
      <c r="D825"/>
      <c r="E825"/>
      <c r="F825"/>
      <c r="G825"/>
      <c r="H825"/>
    </row>
    <row r="826" spans="3:8" x14ac:dyDescent="0.3">
      <c r="C826"/>
      <c r="D826"/>
      <c r="E826"/>
      <c r="F826"/>
      <c r="G826"/>
      <c r="H826"/>
    </row>
    <row r="827" spans="3:8" x14ac:dyDescent="0.3">
      <c r="C827"/>
      <c r="D827"/>
      <c r="E827"/>
      <c r="F827"/>
      <c r="G827"/>
      <c r="H827"/>
    </row>
    <row r="828" spans="3:8" x14ac:dyDescent="0.3">
      <c r="C828"/>
      <c r="D828"/>
      <c r="E828"/>
      <c r="F828"/>
      <c r="G828"/>
      <c r="H828"/>
    </row>
    <row r="829" spans="3:8" x14ac:dyDescent="0.3">
      <c r="C829"/>
      <c r="D829"/>
      <c r="E829"/>
      <c r="F829"/>
      <c r="G829"/>
      <c r="H829"/>
    </row>
    <row r="830" spans="3:8" x14ac:dyDescent="0.3">
      <c r="C830"/>
      <c r="D830"/>
      <c r="E830"/>
      <c r="F830"/>
      <c r="G830"/>
      <c r="H830"/>
    </row>
    <row r="831" spans="3:8" x14ac:dyDescent="0.3">
      <c r="C831"/>
      <c r="D831"/>
      <c r="E831"/>
      <c r="F831"/>
      <c r="G831"/>
      <c r="H831"/>
    </row>
    <row r="832" spans="3:8" x14ac:dyDescent="0.3">
      <c r="C832"/>
      <c r="D832"/>
      <c r="E832"/>
      <c r="F832"/>
      <c r="G832"/>
      <c r="H832"/>
    </row>
    <row r="833" spans="3:8" x14ac:dyDescent="0.3">
      <c r="C833"/>
      <c r="D833"/>
      <c r="E833"/>
      <c r="F833"/>
      <c r="G833"/>
      <c r="H833"/>
    </row>
    <row r="834" spans="3:8" x14ac:dyDescent="0.3">
      <c r="C834"/>
      <c r="D834"/>
      <c r="E834"/>
      <c r="F834"/>
      <c r="G834"/>
      <c r="H834"/>
    </row>
    <row r="835" spans="3:8" x14ac:dyDescent="0.3">
      <c r="C835"/>
      <c r="D835"/>
      <c r="E835"/>
      <c r="F835"/>
      <c r="G835"/>
      <c r="H835"/>
    </row>
    <row r="836" spans="3:8" x14ac:dyDescent="0.3">
      <c r="C836"/>
      <c r="D836"/>
      <c r="E836"/>
      <c r="F836"/>
      <c r="G836"/>
      <c r="H836"/>
    </row>
    <row r="837" spans="3:8" x14ac:dyDescent="0.3">
      <c r="C837"/>
      <c r="D837"/>
      <c r="E837"/>
      <c r="F837"/>
      <c r="G837"/>
      <c r="H837"/>
    </row>
    <row r="838" spans="3:8" x14ac:dyDescent="0.3">
      <c r="C838"/>
      <c r="D838"/>
      <c r="E838"/>
      <c r="F838"/>
      <c r="G838"/>
      <c r="H838"/>
    </row>
    <row r="839" spans="3:8" x14ac:dyDescent="0.3">
      <c r="C839"/>
      <c r="D839"/>
      <c r="E839"/>
      <c r="F839"/>
      <c r="G839"/>
      <c r="H839"/>
    </row>
    <row r="840" spans="3:8" x14ac:dyDescent="0.3">
      <c r="C840"/>
      <c r="D840"/>
      <c r="E840"/>
      <c r="F840"/>
      <c r="G840"/>
      <c r="H840"/>
    </row>
    <row r="841" spans="3:8" x14ac:dyDescent="0.3">
      <c r="C841"/>
      <c r="D841"/>
      <c r="E841"/>
      <c r="F841"/>
      <c r="G841"/>
      <c r="H841"/>
    </row>
    <row r="842" spans="3:8" x14ac:dyDescent="0.3">
      <c r="C842"/>
      <c r="D842"/>
      <c r="E842"/>
      <c r="F842"/>
      <c r="G842"/>
      <c r="H842"/>
    </row>
    <row r="843" spans="3:8" x14ac:dyDescent="0.3">
      <c r="C843"/>
      <c r="D843"/>
      <c r="E843"/>
      <c r="F843"/>
      <c r="G843"/>
      <c r="H843"/>
    </row>
    <row r="844" spans="3:8" x14ac:dyDescent="0.3">
      <c r="C844"/>
      <c r="D844"/>
      <c r="E844"/>
      <c r="F844"/>
      <c r="G844"/>
      <c r="H844"/>
    </row>
    <row r="845" spans="3:8" x14ac:dyDescent="0.3">
      <c r="C845"/>
      <c r="D845"/>
      <c r="E845"/>
      <c r="F845"/>
      <c r="G845"/>
      <c r="H845"/>
    </row>
    <row r="846" spans="3:8" x14ac:dyDescent="0.3">
      <c r="C846"/>
      <c r="D846"/>
      <c r="E846"/>
      <c r="F846"/>
      <c r="G846"/>
      <c r="H846"/>
    </row>
    <row r="847" spans="3:8" x14ac:dyDescent="0.3">
      <c r="C847"/>
      <c r="D847"/>
      <c r="E847"/>
      <c r="F847"/>
      <c r="G847"/>
      <c r="H847"/>
    </row>
    <row r="848" spans="3:8" x14ac:dyDescent="0.3">
      <c r="C848"/>
      <c r="D848"/>
      <c r="E848"/>
      <c r="F848"/>
      <c r="G848"/>
      <c r="H848"/>
    </row>
    <row r="849" spans="3:8" x14ac:dyDescent="0.3">
      <c r="C849"/>
      <c r="D849"/>
      <c r="E849"/>
      <c r="F849"/>
      <c r="G849"/>
      <c r="H849"/>
    </row>
    <row r="850" spans="3:8" x14ac:dyDescent="0.3">
      <c r="C850"/>
      <c r="D850"/>
      <c r="E850"/>
      <c r="F850"/>
      <c r="G850"/>
      <c r="H850"/>
    </row>
    <row r="851" spans="3:8" x14ac:dyDescent="0.3">
      <c r="C851"/>
      <c r="D851"/>
      <c r="E851"/>
      <c r="F851"/>
      <c r="G851"/>
      <c r="H851"/>
    </row>
    <row r="852" spans="3:8" x14ac:dyDescent="0.3">
      <c r="C852"/>
      <c r="D852"/>
      <c r="E852"/>
      <c r="F852"/>
      <c r="G852"/>
      <c r="H852"/>
    </row>
    <row r="853" spans="3:8" x14ac:dyDescent="0.3">
      <c r="C853"/>
      <c r="D853"/>
      <c r="E853"/>
      <c r="F853"/>
      <c r="G853"/>
      <c r="H853"/>
    </row>
    <row r="854" spans="3:8" x14ac:dyDescent="0.3">
      <c r="C854"/>
      <c r="D854"/>
      <c r="E854"/>
      <c r="F854"/>
      <c r="G854"/>
      <c r="H854"/>
    </row>
    <row r="855" spans="3:8" x14ac:dyDescent="0.3">
      <c r="C855"/>
      <c r="D855"/>
      <c r="E855"/>
      <c r="F855"/>
      <c r="G855"/>
      <c r="H855"/>
    </row>
    <row r="856" spans="3:8" x14ac:dyDescent="0.3">
      <c r="C856"/>
      <c r="D856"/>
      <c r="E856"/>
      <c r="F856"/>
      <c r="G856"/>
      <c r="H856"/>
    </row>
    <row r="857" spans="3:8" x14ac:dyDescent="0.3">
      <c r="C857"/>
      <c r="D857"/>
      <c r="E857"/>
      <c r="F857"/>
      <c r="G857"/>
      <c r="H857"/>
    </row>
    <row r="858" spans="3:8" x14ac:dyDescent="0.3">
      <c r="C858"/>
      <c r="D858"/>
      <c r="E858"/>
      <c r="F858"/>
      <c r="G858"/>
      <c r="H858"/>
    </row>
    <row r="859" spans="3:8" x14ac:dyDescent="0.3">
      <c r="C859"/>
      <c r="D859"/>
      <c r="E859"/>
      <c r="F859"/>
      <c r="G859"/>
      <c r="H859"/>
    </row>
    <row r="860" spans="3:8" x14ac:dyDescent="0.3">
      <c r="C860"/>
      <c r="D860"/>
      <c r="E860"/>
      <c r="F860"/>
      <c r="G860"/>
      <c r="H860"/>
    </row>
    <row r="861" spans="3:8" x14ac:dyDescent="0.3">
      <c r="C861"/>
      <c r="D861"/>
      <c r="E861"/>
      <c r="F861"/>
      <c r="G861"/>
      <c r="H861"/>
    </row>
    <row r="862" spans="3:8" x14ac:dyDescent="0.3">
      <c r="C862"/>
      <c r="D862"/>
      <c r="E862"/>
      <c r="F862"/>
      <c r="G862"/>
      <c r="H862"/>
    </row>
    <row r="863" spans="3:8" x14ac:dyDescent="0.3">
      <c r="C863"/>
      <c r="D863"/>
      <c r="E863"/>
      <c r="F863"/>
      <c r="G863"/>
      <c r="H863"/>
    </row>
    <row r="864" spans="3:8" x14ac:dyDescent="0.3">
      <c r="C864"/>
      <c r="D864"/>
      <c r="E864"/>
      <c r="F864"/>
      <c r="G864"/>
      <c r="H864"/>
    </row>
    <row r="865" spans="3:8" x14ac:dyDescent="0.3">
      <c r="C865"/>
      <c r="D865"/>
      <c r="E865"/>
      <c r="F865"/>
      <c r="G865"/>
      <c r="H865"/>
    </row>
    <row r="866" spans="3:8" x14ac:dyDescent="0.3">
      <c r="C866"/>
      <c r="D866"/>
      <c r="E866"/>
      <c r="F866"/>
      <c r="G866"/>
      <c r="H866"/>
    </row>
    <row r="867" spans="3:8" x14ac:dyDescent="0.3">
      <c r="C867"/>
      <c r="D867"/>
      <c r="E867"/>
      <c r="F867"/>
      <c r="G867"/>
      <c r="H867"/>
    </row>
    <row r="868" spans="3:8" x14ac:dyDescent="0.3">
      <c r="C868"/>
      <c r="D868"/>
      <c r="E868"/>
      <c r="F868"/>
      <c r="G868"/>
      <c r="H868"/>
    </row>
    <row r="869" spans="3:8" x14ac:dyDescent="0.3">
      <c r="C869"/>
      <c r="D869"/>
      <c r="E869"/>
      <c r="F869"/>
      <c r="G869"/>
      <c r="H869"/>
    </row>
    <row r="870" spans="3:8" x14ac:dyDescent="0.3">
      <c r="C870"/>
      <c r="D870"/>
      <c r="E870"/>
      <c r="F870"/>
      <c r="G870"/>
      <c r="H870"/>
    </row>
    <row r="871" spans="3:8" x14ac:dyDescent="0.3">
      <c r="C871"/>
      <c r="D871"/>
      <c r="E871"/>
      <c r="F871"/>
      <c r="G871"/>
      <c r="H871"/>
    </row>
    <row r="872" spans="3:8" x14ac:dyDescent="0.3">
      <c r="C872"/>
      <c r="D872"/>
      <c r="E872"/>
      <c r="F872"/>
      <c r="G872"/>
      <c r="H872"/>
    </row>
    <row r="873" spans="3:8" x14ac:dyDescent="0.3">
      <c r="C873"/>
      <c r="D873"/>
      <c r="E873"/>
      <c r="F873"/>
      <c r="G873"/>
      <c r="H873"/>
    </row>
    <row r="874" spans="3:8" x14ac:dyDescent="0.3">
      <c r="C874"/>
      <c r="D874"/>
      <c r="E874"/>
      <c r="F874"/>
      <c r="G874"/>
      <c r="H874"/>
    </row>
    <row r="875" spans="3:8" x14ac:dyDescent="0.3">
      <c r="C875"/>
      <c r="D875"/>
      <c r="E875"/>
      <c r="F875"/>
      <c r="G875"/>
      <c r="H875"/>
    </row>
    <row r="876" spans="3:8" x14ac:dyDescent="0.3">
      <c r="C876"/>
      <c r="D876"/>
      <c r="E876"/>
      <c r="F876"/>
      <c r="G876"/>
      <c r="H876"/>
    </row>
    <row r="877" spans="3:8" x14ac:dyDescent="0.3">
      <c r="C877"/>
      <c r="D877"/>
      <c r="E877"/>
      <c r="F877"/>
      <c r="G877"/>
      <c r="H877"/>
    </row>
    <row r="878" spans="3:8" x14ac:dyDescent="0.3">
      <c r="C878"/>
      <c r="D878"/>
      <c r="E878"/>
      <c r="F878"/>
      <c r="G878"/>
      <c r="H878"/>
    </row>
    <row r="879" spans="3:8" x14ac:dyDescent="0.3">
      <c r="C879"/>
      <c r="D879"/>
      <c r="E879"/>
      <c r="F879"/>
      <c r="G879"/>
      <c r="H879"/>
    </row>
    <row r="880" spans="3:8" x14ac:dyDescent="0.3">
      <c r="C880"/>
      <c r="D880"/>
      <c r="E880"/>
      <c r="F880"/>
      <c r="G880"/>
      <c r="H880"/>
    </row>
    <row r="881" spans="3:8" x14ac:dyDescent="0.3">
      <c r="C881"/>
      <c r="D881"/>
      <c r="E881"/>
      <c r="F881"/>
      <c r="G881"/>
      <c r="H881"/>
    </row>
    <row r="882" spans="3:8" x14ac:dyDescent="0.3">
      <c r="C882"/>
      <c r="D882"/>
      <c r="E882"/>
      <c r="F882"/>
      <c r="G882"/>
      <c r="H882"/>
    </row>
    <row r="883" spans="3:8" x14ac:dyDescent="0.3">
      <c r="C883"/>
      <c r="D883"/>
      <c r="E883"/>
      <c r="F883"/>
      <c r="G883"/>
      <c r="H883"/>
    </row>
    <row r="884" spans="3:8" x14ac:dyDescent="0.3">
      <c r="C884"/>
      <c r="D884"/>
      <c r="E884"/>
      <c r="F884"/>
      <c r="G884"/>
      <c r="H884"/>
    </row>
    <row r="885" spans="3:8" x14ac:dyDescent="0.3">
      <c r="C885"/>
      <c r="D885"/>
      <c r="E885"/>
      <c r="F885"/>
      <c r="G885"/>
      <c r="H885"/>
    </row>
    <row r="886" spans="3:8" x14ac:dyDescent="0.3">
      <c r="C886"/>
      <c r="D886"/>
      <c r="E886"/>
      <c r="F886"/>
      <c r="G886"/>
      <c r="H886"/>
    </row>
    <row r="887" spans="3:8" x14ac:dyDescent="0.3">
      <c r="C887"/>
      <c r="D887"/>
      <c r="E887"/>
      <c r="F887"/>
      <c r="G887"/>
      <c r="H887"/>
    </row>
    <row r="888" spans="3:8" x14ac:dyDescent="0.3">
      <c r="C888"/>
      <c r="D888"/>
      <c r="E888"/>
      <c r="F888"/>
      <c r="G888"/>
      <c r="H888"/>
    </row>
    <row r="889" spans="3:8" x14ac:dyDescent="0.3">
      <c r="C889"/>
      <c r="D889"/>
      <c r="E889"/>
      <c r="F889"/>
      <c r="G889"/>
      <c r="H889"/>
    </row>
    <row r="890" spans="3:8" x14ac:dyDescent="0.3">
      <c r="C890"/>
      <c r="D890"/>
      <c r="E890"/>
      <c r="F890"/>
      <c r="G890"/>
      <c r="H890"/>
    </row>
    <row r="891" spans="3:8" x14ac:dyDescent="0.3">
      <c r="C891"/>
      <c r="D891"/>
      <c r="E891"/>
      <c r="F891"/>
      <c r="G891"/>
      <c r="H891"/>
    </row>
    <row r="892" spans="3:8" x14ac:dyDescent="0.3">
      <c r="C892"/>
      <c r="D892"/>
      <c r="E892"/>
      <c r="F892"/>
      <c r="G892"/>
      <c r="H892"/>
    </row>
    <row r="893" spans="3:8" x14ac:dyDescent="0.3">
      <c r="C893"/>
      <c r="D893"/>
      <c r="E893"/>
      <c r="F893"/>
      <c r="G893"/>
      <c r="H893"/>
    </row>
    <row r="894" spans="3:8" x14ac:dyDescent="0.3">
      <c r="C894"/>
      <c r="D894"/>
      <c r="E894"/>
      <c r="F894"/>
      <c r="G894"/>
      <c r="H894"/>
    </row>
    <row r="895" spans="3:8" x14ac:dyDescent="0.3">
      <c r="C895"/>
      <c r="D895"/>
      <c r="E895"/>
      <c r="F895"/>
      <c r="G895"/>
      <c r="H895"/>
    </row>
    <row r="896" spans="3:8" x14ac:dyDescent="0.3">
      <c r="C896"/>
      <c r="D896"/>
      <c r="E896"/>
      <c r="F896"/>
      <c r="G896"/>
      <c r="H896"/>
    </row>
    <row r="897" spans="3:8" x14ac:dyDescent="0.3">
      <c r="C897"/>
      <c r="D897"/>
      <c r="E897"/>
      <c r="F897"/>
      <c r="G897"/>
      <c r="H897"/>
    </row>
    <row r="898" spans="3:8" x14ac:dyDescent="0.3">
      <c r="C898"/>
      <c r="D898"/>
      <c r="E898"/>
      <c r="F898"/>
      <c r="G898"/>
      <c r="H898"/>
    </row>
    <row r="899" spans="3:8" x14ac:dyDescent="0.3">
      <c r="C899"/>
      <c r="D899"/>
      <c r="E899"/>
      <c r="F899"/>
      <c r="G899"/>
      <c r="H899"/>
    </row>
    <row r="900" spans="3:8" x14ac:dyDescent="0.3">
      <c r="C900"/>
      <c r="D900"/>
      <c r="E900"/>
      <c r="F900"/>
      <c r="G900"/>
      <c r="H900"/>
    </row>
    <row r="901" spans="3:8" x14ac:dyDescent="0.3">
      <c r="C901"/>
      <c r="D901"/>
      <c r="E901"/>
      <c r="F901"/>
      <c r="G901"/>
      <c r="H901"/>
    </row>
    <row r="902" spans="3:8" x14ac:dyDescent="0.3">
      <c r="C902"/>
      <c r="D902"/>
      <c r="E902"/>
      <c r="F902"/>
      <c r="G902"/>
      <c r="H902"/>
    </row>
    <row r="903" spans="3:8" x14ac:dyDescent="0.3">
      <c r="C903"/>
      <c r="D903"/>
      <c r="E903"/>
      <c r="F903"/>
      <c r="G903"/>
      <c r="H903"/>
    </row>
    <row r="904" spans="3:8" x14ac:dyDescent="0.3">
      <c r="C904"/>
      <c r="D904"/>
      <c r="E904"/>
      <c r="F904"/>
      <c r="G904"/>
      <c r="H904"/>
    </row>
    <row r="905" spans="3:8" x14ac:dyDescent="0.3">
      <c r="C905"/>
      <c r="D905"/>
      <c r="E905"/>
      <c r="F905"/>
      <c r="G905"/>
      <c r="H905"/>
    </row>
    <row r="906" spans="3:8" x14ac:dyDescent="0.3">
      <c r="C906"/>
      <c r="D906"/>
      <c r="E906"/>
      <c r="F906"/>
      <c r="G906"/>
      <c r="H906"/>
    </row>
    <row r="907" spans="3:8" x14ac:dyDescent="0.3">
      <c r="C907"/>
      <c r="D907"/>
      <c r="E907"/>
      <c r="F907"/>
      <c r="G907"/>
      <c r="H907"/>
    </row>
    <row r="908" spans="3:8" x14ac:dyDescent="0.3">
      <c r="C908"/>
      <c r="D908"/>
      <c r="E908"/>
      <c r="F908"/>
      <c r="G908"/>
      <c r="H908"/>
    </row>
    <row r="909" spans="3:8" x14ac:dyDescent="0.3">
      <c r="C909"/>
      <c r="D909"/>
      <c r="E909"/>
      <c r="F909"/>
      <c r="G909"/>
      <c r="H909"/>
    </row>
    <row r="910" spans="3:8" x14ac:dyDescent="0.3">
      <c r="C910"/>
      <c r="D910"/>
      <c r="E910"/>
      <c r="F910"/>
      <c r="G910"/>
      <c r="H910"/>
    </row>
    <row r="911" spans="3:8" x14ac:dyDescent="0.3">
      <c r="C911"/>
      <c r="D911"/>
      <c r="E911"/>
      <c r="F911"/>
      <c r="G911"/>
      <c r="H911"/>
    </row>
    <row r="912" spans="3:8" x14ac:dyDescent="0.3">
      <c r="C912"/>
      <c r="D912"/>
      <c r="E912"/>
      <c r="F912"/>
      <c r="G912"/>
      <c r="H912"/>
    </row>
    <row r="913" spans="3:8" x14ac:dyDescent="0.3">
      <c r="C913"/>
      <c r="D913"/>
      <c r="E913"/>
      <c r="F913"/>
      <c r="G913"/>
      <c r="H913"/>
    </row>
    <row r="914" spans="3:8" x14ac:dyDescent="0.3">
      <c r="C914"/>
      <c r="D914"/>
      <c r="E914"/>
      <c r="F914"/>
      <c r="G914"/>
      <c r="H914"/>
    </row>
    <row r="915" spans="3:8" x14ac:dyDescent="0.3">
      <c r="C915"/>
      <c r="D915"/>
      <c r="E915"/>
      <c r="F915"/>
      <c r="G915"/>
      <c r="H915"/>
    </row>
    <row r="916" spans="3:8" x14ac:dyDescent="0.3">
      <c r="C916"/>
      <c r="D916"/>
      <c r="E916"/>
      <c r="F916"/>
      <c r="G916"/>
      <c r="H916"/>
    </row>
    <row r="917" spans="3:8" x14ac:dyDescent="0.3">
      <c r="C917"/>
      <c r="D917"/>
      <c r="E917"/>
      <c r="F917"/>
      <c r="G917"/>
      <c r="H917"/>
    </row>
    <row r="918" spans="3:8" x14ac:dyDescent="0.3">
      <c r="C918"/>
      <c r="D918"/>
      <c r="E918"/>
      <c r="F918"/>
      <c r="G918"/>
      <c r="H918"/>
    </row>
    <row r="919" spans="3:8" x14ac:dyDescent="0.3">
      <c r="C919"/>
      <c r="D919"/>
      <c r="E919"/>
      <c r="F919"/>
      <c r="G919"/>
      <c r="H919"/>
    </row>
    <row r="920" spans="3:8" x14ac:dyDescent="0.3">
      <c r="C920"/>
      <c r="D920"/>
      <c r="E920"/>
      <c r="F920"/>
      <c r="G920"/>
      <c r="H920"/>
    </row>
    <row r="921" spans="3:8" x14ac:dyDescent="0.3">
      <c r="C921"/>
      <c r="D921"/>
      <c r="E921"/>
      <c r="F921"/>
      <c r="G921"/>
      <c r="H921"/>
    </row>
    <row r="922" spans="3:8" x14ac:dyDescent="0.3">
      <c r="C922"/>
      <c r="D922"/>
      <c r="E922"/>
      <c r="F922"/>
      <c r="G922"/>
      <c r="H922"/>
    </row>
    <row r="923" spans="3:8" x14ac:dyDescent="0.3">
      <c r="C923"/>
      <c r="D923"/>
      <c r="E923"/>
      <c r="F923"/>
      <c r="G923"/>
      <c r="H923"/>
    </row>
    <row r="924" spans="3:8" x14ac:dyDescent="0.3">
      <c r="C924"/>
      <c r="D924"/>
      <c r="E924"/>
      <c r="F924"/>
      <c r="G924"/>
      <c r="H924"/>
    </row>
    <row r="925" spans="3:8" x14ac:dyDescent="0.3">
      <c r="C925"/>
      <c r="D925"/>
      <c r="E925"/>
      <c r="F925"/>
      <c r="G925"/>
      <c r="H925"/>
    </row>
    <row r="926" spans="3:8" x14ac:dyDescent="0.3">
      <c r="C926"/>
      <c r="D926"/>
      <c r="E926"/>
      <c r="F926"/>
      <c r="G926"/>
      <c r="H926"/>
    </row>
    <row r="927" spans="3:8" x14ac:dyDescent="0.3">
      <c r="C927"/>
      <c r="D927"/>
      <c r="E927"/>
      <c r="F927"/>
      <c r="G927"/>
      <c r="H927"/>
    </row>
    <row r="928" spans="3:8" x14ac:dyDescent="0.3">
      <c r="C928"/>
      <c r="D928"/>
      <c r="E928"/>
      <c r="F928"/>
      <c r="G928"/>
      <c r="H928"/>
    </row>
    <row r="929" spans="3:8" x14ac:dyDescent="0.3">
      <c r="C929"/>
      <c r="D929"/>
      <c r="E929"/>
      <c r="F929"/>
      <c r="G929"/>
      <c r="H929"/>
    </row>
    <row r="930" spans="3:8" x14ac:dyDescent="0.3">
      <c r="C930"/>
      <c r="D930"/>
      <c r="E930"/>
      <c r="F930"/>
      <c r="G930"/>
      <c r="H930"/>
    </row>
    <row r="931" spans="3:8" x14ac:dyDescent="0.3">
      <c r="C931"/>
      <c r="D931"/>
      <c r="E931"/>
      <c r="F931"/>
      <c r="G931"/>
      <c r="H931"/>
    </row>
    <row r="932" spans="3:8" x14ac:dyDescent="0.3">
      <c r="C932"/>
      <c r="D932"/>
      <c r="E932"/>
      <c r="F932"/>
      <c r="G932"/>
      <c r="H932"/>
    </row>
    <row r="933" spans="3:8" x14ac:dyDescent="0.3">
      <c r="C933"/>
      <c r="D933"/>
      <c r="E933"/>
      <c r="F933"/>
      <c r="G933"/>
      <c r="H933"/>
    </row>
    <row r="934" spans="3:8" x14ac:dyDescent="0.3">
      <c r="C934"/>
      <c r="D934"/>
      <c r="E934"/>
      <c r="F934"/>
      <c r="G934"/>
      <c r="H934"/>
    </row>
    <row r="935" spans="3:8" x14ac:dyDescent="0.3">
      <c r="C935"/>
      <c r="D935"/>
      <c r="E935"/>
      <c r="F935"/>
      <c r="G935"/>
      <c r="H935"/>
    </row>
    <row r="936" spans="3:8" x14ac:dyDescent="0.3">
      <c r="C936"/>
      <c r="D936"/>
      <c r="E936"/>
      <c r="F936"/>
      <c r="G936"/>
      <c r="H936"/>
    </row>
    <row r="937" spans="3:8" x14ac:dyDescent="0.3">
      <c r="C937"/>
      <c r="D937"/>
      <c r="E937"/>
      <c r="F937"/>
      <c r="G937"/>
      <c r="H937"/>
    </row>
    <row r="938" spans="3:8" x14ac:dyDescent="0.3">
      <c r="C938"/>
      <c r="D938"/>
      <c r="E938"/>
      <c r="F938"/>
      <c r="G938"/>
      <c r="H938"/>
    </row>
    <row r="939" spans="3:8" x14ac:dyDescent="0.3">
      <c r="C939"/>
      <c r="D939"/>
      <c r="E939"/>
      <c r="F939"/>
      <c r="G939"/>
      <c r="H939"/>
    </row>
    <row r="940" spans="3:8" x14ac:dyDescent="0.3">
      <c r="C940"/>
      <c r="D940"/>
      <c r="E940"/>
      <c r="F940"/>
      <c r="G940"/>
      <c r="H940"/>
    </row>
    <row r="941" spans="3:8" x14ac:dyDescent="0.3">
      <c r="C941"/>
      <c r="D941"/>
      <c r="E941"/>
      <c r="F941"/>
      <c r="G941"/>
      <c r="H941"/>
    </row>
    <row r="942" spans="3:8" x14ac:dyDescent="0.3">
      <c r="C942"/>
      <c r="D942"/>
      <c r="E942"/>
      <c r="F942"/>
      <c r="G942"/>
      <c r="H942"/>
    </row>
    <row r="943" spans="3:8" x14ac:dyDescent="0.3">
      <c r="C943"/>
      <c r="D943"/>
      <c r="E943"/>
      <c r="F943"/>
      <c r="G943"/>
      <c r="H943"/>
    </row>
    <row r="944" spans="3:8" x14ac:dyDescent="0.3">
      <c r="C944"/>
      <c r="D944"/>
      <c r="E944"/>
      <c r="F944"/>
      <c r="G944"/>
      <c r="H944"/>
    </row>
    <row r="945" spans="3:8" x14ac:dyDescent="0.3">
      <c r="C945"/>
      <c r="D945"/>
      <c r="E945"/>
      <c r="F945"/>
      <c r="G945"/>
      <c r="H945"/>
    </row>
    <row r="946" spans="3:8" x14ac:dyDescent="0.3">
      <c r="C946"/>
      <c r="D946"/>
      <c r="E946"/>
      <c r="F946"/>
      <c r="G946"/>
      <c r="H946"/>
    </row>
    <row r="947" spans="3:8" x14ac:dyDescent="0.3">
      <c r="C947"/>
      <c r="D947"/>
      <c r="E947"/>
      <c r="F947"/>
      <c r="G947"/>
      <c r="H947"/>
    </row>
    <row r="948" spans="3:8" x14ac:dyDescent="0.3">
      <c r="C948"/>
      <c r="D948"/>
      <c r="E948"/>
      <c r="F948"/>
      <c r="G948"/>
      <c r="H948"/>
    </row>
    <row r="949" spans="3:8" x14ac:dyDescent="0.3">
      <c r="C949"/>
      <c r="D949"/>
      <c r="E949"/>
      <c r="F949"/>
      <c r="G949"/>
      <c r="H949"/>
    </row>
    <row r="950" spans="3:8" x14ac:dyDescent="0.3">
      <c r="C950"/>
      <c r="D950"/>
      <c r="E950"/>
      <c r="F950"/>
      <c r="G950"/>
      <c r="H950"/>
    </row>
    <row r="951" spans="3:8" x14ac:dyDescent="0.3">
      <c r="C951"/>
      <c r="D951"/>
      <c r="E951"/>
      <c r="F951"/>
      <c r="G951"/>
      <c r="H951"/>
    </row>
    <row r="952" spans="3:8" x14ac:dyDescent="0.3">
      <c r="C952"/>
      <c r="D952"/>
      <c r="E952"/>
      <c r="F952"/>
      <c r="G952"/>
      <c r="H952"/>
    </row>
    <row r="953" spans="3:8" x14ac:dyDescent="0.3">
      <c r="C953"/>
      <c r="D953"/>
      <c r="E953"/>
      <c r="F953"/>
      <c r="G953"/>
      <c r="H953"/>
    </row>
    <row r="954" spans="3:8" x14ac:dyDescent="0.3">
      <c r="C954"/>
      <c r="D954"/>
      <c r="E954"/>
      <c r="F954"/>
      <c r="G954"/>
      <c r="H954"/>
    </row>
    <row r="955" spans="3:8" x14ac:dyDescent="0.3">
      <c r="C955"/>
      <c r="D955"/>
      <c r="E955"/>
      <c r="F955"/>
      <c r="G955"/>
      <c r="H955"/>
    </row>
    <row r="956" spans="3:8" x14ac:dyDescent="0.3">
      <c r="C956"/>
      <c r="D956"/>
      <c r="E956"/>
      <c r="F956"/>
      <c r="G956"/>
      <c r="H956"/>
    </row>
    <row r="957" spans="3:8" x14ac:dyDescent="0.3">
      <c r="C957"/>
      <c r="D957"/>
      <c r="E957"/>
      <c r="F957"/>
      <c r="G957"/>
      <c r="H957"/>
    </row>
    <row r="958" spans="3:8" x14ac:dyDescent="0.3">
      <c r="C958"/>
      <c r="D958"/>
      <c r="E958"/>
      <c r="F958"/>
      <c r="G958"/>
      <c r="H958"/>
    </row>
    <row r="959" spans="3:8" x14ac:dyDescent="0.3">
      <c r="C959"/>
      <c r="D959"/>
      <c r="E959"/>
      <c r="F959"/>
      <c r="G959"/>
      <c r="H959"/>
    </row>
    <row r="960" spans="3:8" x14ac:dyDescent="0.3">
      <c r="C960"/>
      <c r="D960"/>
      <c r="E960"/>
      <c r="F960"/>
      <c r="G960"/>
      <c r="H960"/>
    </row>
    <row r="961" spans="3:8" x14ac:dyDescent="0.3">
      <c r="C961"/>
      <c r="D961"/>
      <c r="E961"/>
      <c r="F961"/>
      <c r="G961"/>
      <c r="H961"/>
    </row>
    <row r="962" spans="3:8" x14ac:dyDescent="0.3">
      <c r="C962"/>
      <c r="D962"/>
      <c r="E962"/>
      <c r="F962"/>
      <c r="G962"/>
      <c r="H962"/>
    </row>
    <row r="963" spans="3:8" x14ac:dyDescent="0.3">
      <c r="C963"/>
      <c r="D963"/>
      <c r="E963"/>
      <c r="F963"/>
      <c r="G963"/>
      <c r="H963"/>
    </row>
    <row r="964" spans="3:8" x14ac:dyDescent="0.3">
      <c r="C964"/>
      <c r="D964"/>
      <c r="E964"/>
      <c r="F964"/>
      <c r="G964"/>
      <c r="H964"/>
    </row>
    <row r="965" spans="3:8" x14ac:dyDescent="0.3">
      <c r="C965"/>
      <c r="D965"/>
      <c r="E965"/>
      <c r="F965"/>
      <c r="G965"/>
      <c r="H965"/>
    </row>
    <row r="966" spans="3:8" x14ac:dyDescent="0.3">
      <c r="C966"/>
      <c r="D966"/>
      <c r="E966"/>
      <c r="F966"/>
      <c r="G966"/>
      <c r="H966"/>
    </row>
    <row r="967" spans="3:8" x14ac:dyDescent="0.3">
      <c r="C967"/>
      <c r="D967"/>
      <c r="E967"/>
      <c r="F967"/>
      <c r="G967"/>
      <c r="H967"/>
    </row>
    <row r="968" spans="3:8" x14ac:dyDescent="0.3">
      <c r="C968"/>
      <c r="D968"/>
      <c r="E968"/>
      <c r="F968"/>
      <c r="G968"/>
      <c r="H968"/>
    </row>
    <row r="969" spans="3:8" x14ac:dyDescent="0.3">
      <c r="C969"/>
      <c r="D969"/>
      <c r="E969"/>
      <c r="F969"/>
      <c r="G969"/>
      <c r="H969"/>
    </row>
    <row r="970" spans="3:8" x14ac:dyDescent="0.3">
      <c r="C970"/>
      <c r="D970"/>
      <c r="E970"/>
      <c r="F970"/>
      <c r="G970"/>
      <c r="H970"/>
    </row>
    <row r="971" spans="3:8" x14ac:dyDescent="0.3">
      <c r="C971"/>
      <c r="D971"/>
      <c r="E971"/>
      <c r="F971"/>
      <c r="G971"/>
      <c r="H971"/>
    </row>
    <row r="972" spans="3:8" x14ac:dyDescent="0.3">
      <c r="C972"/>
      <c r="D972"/>
      <c r="E972"/>
      <c r="F972"/>
      <c r="G972"/>
      <c r="H972"/>
    </row>
    <row r="973" spans="3:8" x14ac:dyDescent="0.3">
      <c r="C973"/>
      <c r="D973"/>
      <c r="E973"/>
      <c r="F973"/>
      <c r="G973"/>
      <c r="H973"/>
    </row>
    <row r="974" spans="3:8" x14ac:dyDescent="0.3">
      <c r="C974"/>
      <c r="D974"/>
      <c r="E974"/>
      <c r="F974"/>
      <c r="G974"/>
      <c r="H974"/>
    </row>
    <row r="975" spans="3:8" x14ac:dyDescent="0.3">
      <c r="C975"/>
      <c r="D975"/>
      <c r="E975"/>
      <c r="F975"/>
      <c r="G975"/>
      <c r="H975"/>
    </row>
    <row r="976" spans="3:8" x14ac:dyDescent="0.3">
      <c r="C976"/>
      <c r="D976"/>
      <c r="E976"/>
      <c r="F976"/>
      <c r="G976"/>
      <c r="H976"/>
    </row>
    <row r="977" spans="3:8" x14ac:dyDescent="0.3">
      <c r="C977"/>
      <c r="D977"/>
      <c r="E977"/>
      <c r="F977"/>
      <c r="G977"/>
      <c r="H977"/>
    </row>
    <row r="978" spans="3:8" x14ac:dyDescent="0.3">
      <c r="C978"/>
      <c r="D978"/>
      <c r="E978"/>
      <c r="F978"/>
      <c r="G978"/>
      <c r="H978"/>
    </row>
    <row r="979" spans="3:8" x14ac:dyDescent="0.3">
      <c r="C979"/>
      <c r="D979"/>
      <c r="E979"/>
      <c r="F979"/>
      <c r="G979"/>
      <c r="H979"/>
    </row>
    <row r="980" spans="3:8" x14ac:dyDescent="0.3">
      <c r="C980"/>
      <c r="D980"/>
      <c r="E980"/>
      <c r="F980"/>
      <c r="G980"/>
      <c r="H980"/>
    </row>
    <row r="981" spans="3:8" x14ac:dyDescent="0.3">
      <c r="C981"/>
      <c r="D981"/>
      <c r="E981"/>
      <c r="F981"/>
      <c r="G981"/>
      <c r="H981"/>
    </row>
    <row r="982" spans="3:8" x14ac:dyDescent="0.3">
      <c r="C982"/>
      <c r="D982"/>
      <c r="E982"/>
      <c r="F982"/>
      <c r="G982"/>
      <c r="H982"/>
    </row>
    <row r="983" spans="3:8" x14ac:dyDescent="0.3">
      <c r="C983"/>
      <c r="D983"/>
      <c r="E983"/>
      <c r="F983"/>
      <c r="G983"/>
      <c r="H983"/>
    </row>
    <row r="984" spans="3:8" x14ac:dyDescent="0.3">
      <c r="C984"/>
      <c r="D984"/>
      <c r="E984"/>
      <c r="F984"/>
      <c r="G984"/>
      <c r="H984"/>
    </row>
    <row r="985" spans="3:8" x14ac:dyDescent="0.3">
      <c r="C985"/>
      <c r="D985"/>
      <c r="E985"/>
      <c r="F985"/>
      <c r="G985"/>
      <c r="H985"/>
    </row>
    <row r="986" spans="3:8" x14ac:dyDescent="0.3">
      <c r="C986"/>
      <c r="D986"/>
      <c r="E986"/>
      <c r="F986"/>
      <c r="G986"/>
      <c r="H986"/>
    </row>
    <row r="987" spans="3:8" x14ac:dyDescent="0.3">
      <c r="C987"/>
      <c r="D987"/>
      <c r="E987"/>
      <c r="F987"/>
      <c r="G987"/>
      <c r="H987"/>
    </row>
    <row r="988" spans="3:8" x14ac:dyDescent="0.3">
      <c r="C988"/>
      <c r="D988"/>
      <c r="E988"/>
      <c r="F988"/>
      <c r="G988"/>
      <c r="H988"/>
    </row>
    <row r="989" spans="3:8" x14ac:dyDescent="0.3">
      <c r="C989"/>
      <c r="D989"/>
      <c r="E989"/>
      <c r="F989"/>
      <c r="G989"/>
      <c r="H989"/>
    </row>
    <row r="990" spans="3:8" x14ac:dyDescent="0.3">
      <c r="C990"/>
      <c r="D990"/>
      <c r="E990"/>
      <c r="F990"/>
      <c r="G990"/>
      <c r="H990"/>
    </row>
    <row r="991" spans="3:8" x14ac:dyDescent="0.3">
      <c r="C991"/>
      <c r="D991"/>
      <c r="E991"/>
      <c r="F991"/>
      <c r="G991"/>
      <c r="H991"/>
    </row>
    <row r="992" spans="3:8" x14ac:dyDescent="0.3">
      <c r="C992"/>
      <c r="D992"/>
      <c r="E992"/>
      <c r="F992"/>
      <c r="G992"/>
      <c r="H992"/>
    </row>
    <row r="993" spans="3:8" x14ac:dyDescent="0.3">
      <c r="C993"/>
      <c r="D993"/>
      <c r="E993"/>
      <c r="F993"/>
      <c r="G993"/>
      <c r="H993"/>
    </row>
    <row r="994" spans="3:8" x14ac:dyDescent="0.3">
      <c r="C994"/>
      <c r="D994"/>
      <c r="E994"/>
      <c r="F994"/>
      <c r="G994"/>
      <c r="H994"/>
    </row>
    <row r="995" spans="3:8" x14ac:dyDescent="0.3">
      <c r="C995"/>
      <c r="D995"/>
      <c r="E995"/>
      <c r="F995"/>
      <c r="G995"/>
      <c r="H995"/>
    </row>
    <row r="996" spans="3:8" x14ac:dyDescent="0.3">
      <c r="C996"/>
      <c r="D996"/>
      <c r="E996"/>
      <c r="F996"/>
      <c r="G996"/>
      <c r="H996"/>
    </row>
    <row r="997" spans="3:8" x14ac:dyDescent="0.3">
      <c r="C997"/>
      <c r="D997"/>
      <c r="E997"/>
      <c r="F997"/>
      <c r="G997"/>
      <c r="H997"/>
    </row>
    <row r="998" spans="3:8" x14ac:dyDescent="0.3">
      <c r="C998"/>
      <c r="D998"/>
      <c r="E998"/>
      <c r="F998"/>
      <c r="G998"/>
      <c r="H998"/>
    </row>
    <row r="999" spans="3:8" x14ac:dyDescent="0.3">
      <c r="C999"/>
      <c r="D999"/>
      <c r="E999"/>
      <c r="F999"/>
      <c r="G999"/>
      <c r="H999"/>
    </row>
    <row r="1000" spans="3:8" x14ac:dyDescent="0.3">
      <c r="C1000"/>
      <c r="D1000"/>
      <c r="E1000"/>
      <c r="F1000"/>
      <c r="G1000"/>
      <c r="H1000"/>
    </row>
    <row r="1001" spans="3:8" x14ac:dyDescent="0.3">
      <c r="C1001"/>
      <c r="D1001"/>
      <c r="E1001"/>
      <c r="F1001"/>
      <c r="G1001"/>
      <c r="H1001"/>
    </row>
    <row r="1002" spans="3:8" x14ac:dyDescent="0.3">
      <c r="C1002"/>
      <c r="D1002"/>
      <c r="E1002"/>
      <c r="F1002"/>
      <c r="G1002"/>
      <c r="H1002"/>
    </row>
    <row r="1003" spans="3:8" x14ac:dyDescent="0.3">
      <c r="C1003"/>
      <c r="D1003"/>
      <c r="E1003"/>
      <c r="F1003"/>
      <c r="G1003"/>
      <c r="H1003"/>
    </row>
    <row r="1004" spans="3:8" x14ac:dyDescent="0.3">
      <c r="C1004"/>
      <c r="D1004"/>
      <c r="E1004"/>
      <c r="F1004"/>
      <c r="G1004"/>
      <c r="H1004"/>
    </row>
    <row r="1005" spans="3:8" x14ac:dyDescent="0.3">
      <c r="C1005"/>
      <c r="D1005"/>
      <c r="E1005"/>
      <c r="F1005"/>
      <c r="G1005"/>
      <c r="H1005"/>
    </row>
    <row r="1006" spans="3:8" x14ac:dyDescent="0.3">
      <c r="C1006"/>
      <c r="D1006"/>
      <c r="E1006"/>
      <c r="F1006"/>
      <c r="G1006"/>
      <c r="H1006"/>
    </row>
    <row r="1007" spans="3:8" x14ac:dyDescent="0.3">
      <c r="C1007"/>
      <c r="D1007"/>
      <c r="E1007"/>
      <c r="F1007"/>
      <c r="G1007"/>
      <c r="H1007"/>
    </row>
    <row r="1008" spans="3:8" x14ac:dyDescent="0.3">
      <c r="C1008"/>
      <c r="D1008"/>
      <c r="E1008"/>
      <c r="F1008"/>
      <c r="G1008"/>
      <c r="H1008"/>
    </row>
    <row r="1009" spans="3:8" x14ac:dyDescent="0.3">
      <c r="C1009"/>
      <c r="D1009"/>
      <c r="E1009"/>
      <c r="F1009"/>
      <c r="G1009"/>
      <c r="H1009"/>
    </row>
    <row r="1010" spans="3:8" x14ac:dyDescent="0.3">
      <c r="C1010"/>
      <c r="D1010"/>
      <c r="E1010"/>
      <c r="F1010"/>
      <c r="G1010"/>
      <c r="H1010"/>
    </row>
    <row r="1011" spans="3:8" x14ac:dyDescent="0.3">
      <c r="C1011"/>
      <c r="D1011"/>
      <c r="E1011"/>
      <c r="F1011"/>
      <c r="G1011"/>
      <c r="H1011"/>
    </row>
    <row r="1012" spans="3:8" x14ac:dyDescent="0.3">
      <c r="C1012"/>
      <c r="D1012"/>
      <c r="E1012"/>
      <c r="F1012"/>
      <c r="G1012"/>
      <c r="H1012"/>
    </row>
    <row r="1013" spans="3:8" x14ac:dyDescent="0.3">
      <c r="C1013"/>
      <c r="D1013"/>
      <c r="E1013"/>
      <c r="F1013"/>
      <c r="G1013"/>
      <c r="H1013"/>
    </row>
    <row r="1014" spans="3:8" x14ac:dyDescent="0.3">
      <c r="C1014"/>
      <c r="D1014"/>
      <c r="E1014"/>
      <c r="F1014"/>
      <c r="G1014"/>
      <c r="H1014"/>
    </row>
    <row r="1015" spans="3:8" x14ac:dyDescent="0.3">
      <c r="C1015"/>
      <c r="D1015"/>
      <c r="E1015"/>
      <c r="F1015"/>
      <c r="G1015"/>
      <c r="H1015"/>
    </row>
    <row r="1016" spans="3:8" x14ac:dyDescent="0.3">
      <c r="C1016"/>
      <c r="D1016"/>
      <c r="E1016"/>
      <c r="F1016"/>
      <c r="G1016"/>
      <c r="H1016"/>
    </row>
    <row r="1017" spans="3:8" x14ac:dyDescent="0.3">
      <c r="C1017"/>
      <c r="D1017"/>
      <c r="E1017"/>
      <c r="F1017"/>
      <c r="G1017"/>
      <c r="H1017"/>
    </row>
    <row r="1018" spans="3:8" x14ac:dyDescent="0.3">
      <c r="C1018"/>
      <c r="D1018"/>
      <c r="E1018"/>
      <c r="F1018"/>
      <c r="G1018"/>
      <c r="H1018"/>
    </row>
    <row r="1019" spans="3:8" x14ac:dyDescent="0.3">
      <c r="C1019"/>
      <c r="D1019"/>
      <c r="E1019"/>
      <c r="F1019"/>
      <c r="G1019"/>
      <c r="H1019"/>
    </row>
    <row r="1020" spans="3:8" x14ac:dyDescent="0.3">
      <c r="C1020"/>
      <c r="D1020"/>
      <c r="E1020"/>
      <c r="F1020"/>
      <c r="G1020"/>
      <c r="H1020"/>
    </row>
    <row r="1021" spans="3:8" x14ac:dyDescent="0.3">
      <c r="C1021"/>
      <c r="D1021"/>
      <c r="E1021"/>
      <c r="F1021"/>
      <c r="G1021"/>
      <c r="H1021"/>
    </row>
    <row r="1022" spans="3:8" x14ac:dyDescent="0.3">
      <c r="C1022"/>
      <c r="D1022"/>
      <c r="E1022"/>
      <c r="F1022"/>
      <c r="G1022"/>
      <c r="H1022"/>
    </row>
    <row r="1023" spans="3:8" x14ac:dyDescent="0.3">
      <c r="C1023"/>
      <c r="D1023"/>
      <c r="E1023"/>
      <c r="F1023"/>
      <c r="G1023"/>
      <c r="H1023"/>
    </row>
    <row r="1024" spans="3:8" x14ac:dyDescent="0.3">
      <c r="C1024"/>
      <c r="D1024"/>
      <c r="E1024"/>
      <c r="F1024"/>
      <c r="G1024"/>
      <c r="H1024"/>
    </row>
    <row r="1025" spans="3:8" x14ac:dyDescent="0.3">
      <c r="C1025"/>
      <c r="D1025"/>
      <c r="E1025"/>
      <c r="F1025"/>
      <c r="G1025"/>
      <c r="H1025"/>
    </row>
    <row r="1026" spans="3:8" x14ac:dyDescent="0.3">
      <c r="C1026"/>
      <c r="D1026"/>
      <c r="E1026"/>
      <c r="F1026"/>
      <c r="G1026"/>
      <c r="H1026"/>
    </row>
    <row r="1027" spans="3:8" x14ac:dyDescent="0.3">
      <c r="C1027"/>
      <c r="D1027"/>
      <c r="E1027"/>
      <c r="F1027"/>
      <c r="G1027"/>
      <c r="H1027"/>
    </row>
    <row r="1028" spans="3:8" x14ac:dyDescent="0.3">
      <c r="C1028"/>
      <c r="D1028"/>
      <c r="E1028"/>
      <c r="F1028"/>
      <c r="G1028"/>
      <c r="H1028"/>
    </row>
    <row r="1029" spans="3:8" x14ac:dyDescent="0.3">
      <c r="C1029"/>
      <c r="D1029"/>
      <c r="E1029"/>
      <c r="F1029"/>
      <c r="G1029"/>
      <c r="H1029"/>
    </row>
    <row r="1030" spans="3:8" x14ac:dyDescent="0.3">
      <c r="C1030"/>
      <c r="D1030"/>
      <c r="E1030"/>
      <c r="F1030"/>
      <c r="G1030"/>
      <c r="H1030"/>
    </row>
    <row r="1031" spans="3:8" x14ac:dyDescent="0.3">
      <c r="C1031"/>
      <c r="D1031"/>
      <c r="E1031"/>
      <c r="F1031"/>
      <c r="G1031"/>
      <c r="H1031"/>
    </row>
    <row r="1032" spans="3:8" x14ac:dyDescent="0.3">
      <c r="C1032"/>
      <c r="D1032"/>
      <c r="E1032"/>
      <c r="F1032"/>
      <c r="G1032"/>
      <c r="H1032"/>
    </row>
    <row r="1033" spans="3:8" x14ac:dyDescent="0.3">
      <c r="C1033"/>
      <c r="D1033"/>
      <c r="E1033"/>
      <c r="F1033"/>
      <c r="G1033"/>
      <c r="H1033"/>
    </row>
    <row r="1034" spans="3:8" x14ac:dyDescent="0.3">
      <c r="C1034"/>
      <c r="D1034"/>
      <c r="E1034"/>
      <c r="F1034"/>
      <c r="G1034"/>
      <c r="H1034"/>
    </row>
    <row r="1035" spans="3:8" x14ac:dyDescent="0.3">
      <c r="C1035"/>
      <c r="D1035"/>
      <c r="E1035"/>
      <c r="F1035"/>
      <c r="G1035"/>
      <c r="H1035"/>
    </row>
    <row r="1036" spans="3:8" x14ac:dyDescent="0.3">
      <c r="C1036"/>
      <c r="D1036"/>
      <c r="E1036"/>
      <c r="F1036"/>
      <c r="G1036"/>
      <c r="H1036"/>
    </row>
    <row r="1037" spans="3:8" x14ac:dyDescent="0.3">
      <c r="C1037"/>
      <c r="D1037"/>
      <c r="E1037"/>
      <c r="F1037"/>
      <c r="G1037"/>
      <c r="H1037"/>
    </row>
    <row r="1038" spans="3:8" x14ac:dyDescent="0.3">
      <c r="C1038"/>
      <c r="D1038"/>
      <c r="E1038"/>
      <c r="F1038"/>
      <c r="G1038"/>
      <c r="H1038"/>
    </row>
    <row r="1039" spans="3:8" x14ac:dyDescent="0.3">
      <c r="C1039"/>
      <c r="D1039"/>
      <c r="E1039"/>
      <c r="F1039"/>
      <c r="G1039"/>
      <c r="H1039"/>
    </row>
    <row r="1040" spans="3:8" x14ac:dyDescent="0.3">
      <c r="C1040"/>
      <c r="D1040"/>
      <c r="E1040"/>
      <c r="F1040"/>
      <c r="G1040"/>
      <c r="H1040"/>
    </row>
    <row r="1041" spans="3:8" x14ac:dyDescent="0.3">
      <c r="C1041"/>
      <c r="D1041"/>
      <c r="E1041"/>
      <c r="F1041"/>
      <c r="G1041"/>
      <c r="H1041"/>
    </row>
    <row r="1042" spans="3:8" x14ac:dyDescent="0.3">
      <c r="C1042"/>
      <c r="D1042"/>
      <c r="E1042"/>
      <c r="F1042"/>
      <c r="G1042"/>
      <c r="H1042"/>
    </row>
    <row r="1043" spans="3:8" x14ac:dyDescent="0.3">
      <c r="C1043"/>
      <c r="D1043"/>
      <c r="E1043"/>
      <c r="F1043"/>
      <c r="G1043"/>
      <c r="H1043"/>
    </row>
    <row r="1044" spans="3:8" x14ac:dyDescent="0.3">
      <c r="C1044"/>
      <c r="D1044"/>
      <c r="E1044"/>
      <c r="F1044"/>
      <c r="G1044"/>
      <c r="H1044"/>
    </row>
    <row r="1045" spans="3:8" x14ac:dyDescent="0.3">
      <c r="C1045"/>
      <c r="D1045"/>
      <c r="E1045"/>
      <c r="F1045"/>
      <c r="G1045"/>
      <c r="H1045"/>
    </row>
    <row r="1046" spans="3:8" x14ac:dyDescent="0.3">
      <c r="C1046"/>
      <c r="D1046"/>
      <c r="E1046"/>
      <c r="F1046"/>
      <c r="G1046"/>
      <c r="H1046"/>
    </row>
    <row r="1047" spans="3:8" x14ac:dyDescent="0.3">
      <c r="C1047"/>
      <c r="D1047"/>
      <c r="E1047"/>
      <c r="F1047"/>
      <c r="G1047"/>
      <c r="H1047"/>
    </row>
    <row r="1048" spans="3:8" x14ac:dyDescent="0.3">
      <c r="C1048"/>
      <c r="D1048"/>
      <c r="E1048"/>
      <c r="F1048"/>
      <c r="G1048"/>
      <c r="H1048"/>
    </row>
    <row r="1049" spans="3:8" x14ac:dyDescent="0.3">
      <c r="C1049"/>
      <c r="D1049"/>
      <c r="E1049"/>
      <c r="F1049"/>
      <c r="G1049"/>
      <c r="H1049"/>
    </row>
    <row r="1050" spans="3:8" x14ac:dyDescent="0.3">
      <c r="C1050"/>
      <c r="D1050"/>
      <c r="E1050"/>
      <c r="F1050"/>
      <c r="G1050"/>
      <c r="H1050"/>
    </row>
    <row r="1051" spans="3:8" x14ac:dyDescent="0.3">
      <c r="C1051"/>
      <c r="D1051"/>
      <c r="E1051"/>
      <c r="F1051"/>
      <c r="G1051"/>
      <c r="H1051"/>
    </row>
    <row r="1052" spans="3:8" x14ac:dyDescent="0.3">
      <c r="C1052"/>
      <c r="D1052"/>
      <c r="E1052"/>
      <c r="F1052"/>
      <c r="G1052"/>
      <c r="H1052"/>
    </row>
    <row r="1053" spans="3:8" x14ac:dyDescent="0.3">
      <c r="C1053"/>
      <c r="D1053"/>
      <c r="E1053"/>
      <c r="F1053"/>
      <c r="G1053"/>
      <c r="H1053"/>
    </row>
    <row r="1054" spans="3:8" x14ac:dyDescent="0.3">
      <c r="C1054"/>
      <c r="D1054"/>
      <c r="E1054"/>
      <c r="F1054"/>
      <c r="G1054"/>
      <c r="H1054"/>
    </row>
    <row r="1055" spans="3:8" x14ac:dyDescent="0.3">
      <c r="C1055"/>
      <c r="D1055"/>
      <c r="E1055"/>
      <c r="F1055"/>
      <c r="G1055"/>
      <c r="H1055"/>
    </row>
    <row r="1056" spans="3:8" x14ac:dyDescent="0.3">
      <c r="C1056"/>
      <c r="D1056"/>
      <c r="E1056"/>
      <c r="F1056"/>
      <c r="G1056"/>
      <c r="H1056"/>
    </row>
    <row r="1057" spans="3:8" x14ac:dyDescent="0.3">
      <c r="C1057"/>
      <c r="D1057"/>
      <c r="E1057"/>
      <c r="F1057"/>
      <c r="G1057"/>
      <c r="H1057"/>
    </row>
    <row r="1058" spans="3:8" x14ac:dyDescent="0.3">
      <c r="C1058"/>
      <c r="D1058"/>
      <c r="E1058"/>
      <c r="F1058"/>
      <c r="G1058"/>
      <c r="H1058"/>
    </row>
    <row r="1059" spans="3:8" x14ac:dyDescent="0.3">
      <c r="C1059"/>
      <c r="D1059"/>
      <c r="E1059"/>
      <c r="F1059"/>
      <c r="G1059"/>
      <c r="H1059"/>
    </row>
    <row r="1060" spans="3:8" x14ac:dyDescent="0.3">
      <c r="C1060"/>
      <c r="D1060"/>
      <c r="E1060"/>
      <c r="F1060"/>
      <c r="G1060"/>
      <c r="H1060"/>
    </row>
    <row r="1061" spans="3:8" x14ac:dyDescent="0.3">
      <c r="C1061"/>
      <c r="D1061"/>
      <c r="E1061"/>
      <c r="F1061"/>
      <c r="G1061"/>
      <c r="H1061"/>
    </row>
    <row r="1062" spans="3:8" x14ac:dyDescent="0.3">
      <c r="C1062"/>
      <c r="D1062"/>
      <c r="E1062"/>
      <c r="F1062"/>
      <c r="G1062"/>
      <c r="H1062"/>
    </row>
    <row r="1063" spans="3:8" x14ac:dyDescent="0.3">
      <c r="C1063"/>
      <c r="D1063"/>
      <c r="E1063"/>
      <c r="F1063"/>
      <c r="G1063"/>
      <c r="H1063"/>
    </row>
    <row r="1064" spans="3:8" x14ac:dyDescent="0.3">
      <c r="C1064"/>
      <c r="D1064"/>
      <c r="E1064"/>
      <c r="F1064"/>
      <c r="G1064"/>
      <c r="H1064"/>
    </row>
    <row r="1065" spans="3:8" x14ac:dyDescent="0.3">
      <c r="C1065"/>
      <c r="D1065"/>
      <c r="E1065"/>
      <c r="F1065"/>
      <c r="G1065"/>
      <c r="H1065"/>
    </row>
    <row r="1066" spans="3:8" x14ac:dyDescent="0.3">
      <c r="C1066"/>
      <c r="D1066"/>
      <c r="E1066"/>
      <c r="F1066"/>
      <c r="G1066"/>
      <c r="H1066"/>
    </row>
    <row r="1067" spans="3:8" x14ac:dyDescent="0.3">
      <c r="C1067"/>
      <c r="D1067"/>
      <c r="E1067"/>
      <c r="F1067"/>
      <c r="G1067"/>
      <c r="H1067"/>
    </row>
    <row r="1068" spans="3:8" x14ac:dyDescent="0.3">
      <c r="C1068"/>
      <c r="D1068"/>
      <c r="E1068"/>
      <c r="F1068"/>
      <c r="G1068"/>
      <c r="H1068"/>
    </row>
    <row r="1069" spans="3:8" x14ac:dyDescent="0.3">
      <c r="C1069"/>
      <c r="D1069"/>
      <c r="E1069"/>
      <c r="F1069"/>
      <c r="G1069"/>
      <c r="H1069"/>
    </row>
    <row r="1070" spans="3:8" x14ac:dyDescent="0.3">
      <c r="C1070"/>
      <c r="D1070"/>
      <c r="E1070"/>
      <c r="F1070"/>
      <c r="G1070"/>
      <c r="H1070"/>
    </row>
  </sheetData>
  <autoFilter ref="C4:H4" xr:uid="{5C16F9B4-9489-470C-A568-FFE18C274F1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CC5B-15EF-4DC4-9DF2-A8489FD37E53}">
  <dimension ref="A1:H315"/>
  <sheetViews>
    <sheetView zoomScale="60" zoomScaleNormal="60" workbookViewId="0">
      <selection activeCell="C240" sqref="C5:C240"/>
    </sheetView>
  </sheetViews>
  <sheetFormatPr defaultRowHeight="14.4" x14ac:dyDescent="0.3"/>
  <cols>
    <col min="1" max="2" width="8.88671875" style="12"/>
    <col min="3" max="3" width="123.6640625" style="7" bestFit="1" customWidth="1"/>
    <col min="4" max="4" width="24.44140625" style="7" customWidth="1"/>
    <col min="5" max="5" width="72.88671875" style="7" bestFit="1" customWidth="1"/>
    <col min="6" max="6" width="30.6640625" style="8" bestFit="1" customWidth="1"/>
    <col min="7" max="7" width="36.88671875" style="7" customWidth="1"/>
    <col min="8" max="8" width="68.6640625" style="7" customWidth="1"/>
  </cols>
  <sheetData>
    <row r="1" spans="1:8" x14ac:dyDescent="0.3">
      <c r="A1"/>
      <c r="B1"/>
      <c r="C1"/>
      <c r="D1"/>
      <c r="E1"/>
      <c r="F1"/>
      <c r="G1"/>
      <c r="H1"/>
    </row>
    <row r="2" spans="1:8" x14ac:dyDescent="0.3">
      <c r="A2"/>
      <c r="B2"/>
      <c r="C2"/>
      <c r="D2"/>
      <c r="E2"/>
      <c r="F2"/>
      <c r="G2"/>
      <c r="H2"/>
    </row>
    <row r="3" spans="1:8" x14ac:dyDescent="0.3">
      <c r="A3"/>
      <c r="B3"/>
      <c r="C3"/>
      <c r="D3"/>
      <c r="E3"/>
      <c r="F3"/>
      <c r="G3"/>
      <c r="H3"/>
    </row>
    <row r="4" spans="1:8" ht="43.2" x14ac:dyDescent="0.3">
      <c r="A4"/>
      <c r="B4"/>
      <c r="C4" s="1" t="s">
        <v>0</v>
      </c>
      <c r="D4" s="2" t="s">
        <v>66</v>
      </c>
      <c r="E4" s="2" t="s">
        <v>2</v>
      </c>
      <c r="F4" s="3" t="s">
        <v>3</v>
      </c>
      <c r="G4" s="3" t="s">
        <v>4</v>
      </c>
      <c r="H4" s="1" t="s">
        <v>5</v>
      </c>
    </row>
    <row r="5" spans="1:8" ht="85.95" customHeight="1" x14ac:dyDescent="0.3">
      <c r="A5"/>
      <c r="B5"/>
      <c r="C5" s="4" t="s">
        <v>1611</v>
      </c>
      <c r="D5" s="4" t="s">
        <v>1612</v>
      </c>
      <c r="E5" s="4" t="s">
        <v>8</v>
      </c>
      <c r="F5" s="15">
        <v>6308814.96</v>
      </c>
      <c r="G5" s="16" t="s">
        <v>1697</v>
      </c>
      <c r="H5" s="5" t="s">
        <v>6</v>
      </c>
    </row>
    <row r="6" spans="1:8" ht="85.95" customHeight="1" x14ac:dyDescent="0.3">
      <c r="A6"/>
      <c r="B6"/>
      <c r="C6" s="4" t="s">
        <v>1607</v>
      </c>
      <c r="D6" s="4" t="s">
        <v>1608</v>
      </c>
      <c r="E6" s="4" t="s">
        <v>8</v>
      </c>
      <c r="F6" s="15">
        <v>6308814.96</v>
      </c>
      <c r="G6" s="16" t="s">
        <v>1697</v>
      </c>
      <c r="H6" s="5" t="s">
        <v>6</v>
      </c>
    </row>
    <row r="7" spans="1:8" ht="85.95" customHeight="1" x14ac:dyDescent="0.3">
      <c r="A7"/>
      <c r="B7"/>
      <c r="C7" s="4" t="s">
        <v>1609</v>
      </c>
      <c r="D7" s="4" t="s">
        <v>1610</v>
      </c>
      <c r="E7" s="4" t="s">
        <v>8</v>
      </c>
      <c r="F7" s="15">
        <v>6308814.96</v>
      </c>
      <c r="G7" s="16" t="s">
        <v>1697</v>
      </c>
      <c r="H7" s="5" t="s">
        <v>6</v>
      </c>
    </row>
    <row r="8" spans="1:8" x14ac:dyDescent="0.3">
      <c r="A8"/>
      <c r="B8"/>
      <c r="C8" s="5" t="s">
        <v>252</v>
      </c>
      <c r="D8" s="4" t="s">
        <v>67</v>
      </c>
      <c r="E8" s="5" t="s">
        <v>11</v>
      </c>
      <c r="F8" s="15">
        <v>301939.63</v>
      </c>
      <c r="G8" s="16" t="s">
        <v>1697</v>
      </c>
      <c r="H8" s="5" t="s">
        <v>6</v>
      </c>
    </row>
    <row r="9" spans="1:8" x14ac:dyDescent="0.3">
      <c r="A9"/>
      <c r="B9"/>
      <c r="C9" s="5" t="s">
        <v>252</v>
      </c>
      <c r="D9" s="4" t="s">
        <v>67</v>
      </c>
      <c r="E9" s="5" t="s">
        <v>68</v>
      </c>
      <c r="F9" s="15">
        <v>92973.77</v>
      </c>
      <c r="G9" s="16" t="s">
        <v>1697</v>
      </c>
      <c r="H9" s="5" t="s">
        <v>6</v>
      </c>
    </row>
    <row r="10" spans="1:8" x14ac:dyDescent="0.3">
      <c r="A10"/>
      <c r="B10"/>
      <c r="C10" s="5" t="s">
        <v>252</v>
      </c>
      <c r="D10" s="4" t="s">
        <v>67</v>
      </c>
      <c r="E10" s="5" t="s">
        <v>69</v>
      </c>
      <c r="F10" s="15">
        <v>1296616.52</v>
      </c>
      <c r="G10" s="16" t="s">
        <v>1697</v>
      </c>
      <c r="H10" s="5" t="s">
        <v>6</v>
      </c>
    </row>
    <row r="11" spans="1:8" x14ac:dyDescent="0.3">
      <c r="A11"/>
      <c r="B11"/>
      <c r="C11" s="5" t="s">
        <v>252</v>
      </c>
      <c r="D11" s="4" t="s">
        <v>67</v>
      </c>
      <c r="E11" s="5" t="s">
        <v>10</v>
      </c>
      <c r="F11" s="15">
        <v>573080.92000000004</v>
      </c>
      <c r="G11" s="16" t="s">
        <v>1697</v>
      </c>
      <c r="H11" s="5" t="s">
        <v>6</v>
      </c>
    </row>
    <row r="12" spans="1:8" x14ac:dyDescent="0.3">
      <c r="A12"/>
      <c r="B12"/>
      <c r="C12" s="5" t="s">
        <v>252</v>
      </c>
      <c r="D12" s="4" t="s">
        <v>70</v>
      </c>
      <c r="E12" s="5" t="s">
        <v>12</v>
      </c>
      <c r="F12" s="15">
        <v>1545172.53</v>
      </c>
      <c r="G12" s="16" t="s">
        <v>1697</v>
      </c>
      <c r="H12" s="5" t="s">
        <v>6</v>
      </c>
    </row>
    <row r="13" spans="1:8" ht="28.8" x14ac:dyDescent="0.3">
      <c r="A13"/>
      <c r="B13"/>
      <c r="C13" s="5" t="s">
        <v>252</v>
      </c>
      <c r="D13" s="4" t="s">
        <v>70</v>
      </c>
      <c r="E13" s="4" t="s">
        <v>9</v>
      </c>
      <c r="F13" s="15">
        <v>156151.9</v>
      </c>
      <c r="G13" s="16" t="s">
        <v>1697</v>
      </c>
      <c r="H13" s="5" t="s">
        <v>6</v>
      </c>
    </row>
    <row r="14" spans="1:8" x14ac:dyDescent="0.3">
      <c r="A14"/>
      <c r="B14"/>
      <c r="C14" s="5"/>
      <c r="D14" s="4"/>
      <c r="E14" s="5"/>
      <c r="F14" s="15"/>
      <c r="G14" s="15"/>
      <c r="H14" s="4"/>
    </row>
    <row r="15" spans="1:8" x14ac:dyDescent="0.3">
      <c r="A15"/>
      <c r="B15"/>
      <c r="C15" s="5" t="s">
        <v>253</v>
      </c>
      <c r="D15" s="4" t="s">
        <v>330</v>
      </c>
      <c r="E15" s="5" t="s">
        <v>71</v>
      </c>
      <c r="F15" s="15">
        <v>14355595.539999999</v>
      </c>
      <c r="G15" s="16" t="s">
        <v>1697</v>
      </c>
      <c r="H15" s="5" t="s">
        <v>6</v>
      </c>
    </row>
    <row r="16" spans="1:8" x14ac:dyDescent="0.3">
      <c r="A16"/>
      <c r="B16"/>
      <c r="C16" s="5" t="s">
        <v>254</v>
      </c>
      <c r="D16" s="4" t="s">
        <v>72</v>
      </c>
      <c r="E16" s="5" t="s">
        <v>73</v>
      </c>
      <c r="F16" s="15">
        <v>243341.38</v>
      </c>
      <c r="G16" s="16" t="s">
        <v>1697</v>
      </c>
      <c r="H16" s="5" t="s">
        <v>2134</v>
      </c>
    </row>
    <row r="17" spans="1:8" x14ac:dyDescent="0.3">
      <c r="A17"/>
      <c r="B17"/>
      <c r="C17" s="5" t="s">
        <v>1613</v>
      </c>
      <c r="D17" s="4" t="s">
        <v>1614</v>
      </c>
      <c r="E17" s="5" t="s">
        <v>13</v>
      </c>
      <c r="F17" s="29">
        <v>130978.96</v>
      </c>
      <c r="G17" s="16" t="s">
        <v>1697</v>
      </c>
      <c r="H17" s="5" t="s">
        <v>6</v>
      </c>
    </row>
    <row r="18" spans="1:8" x14ac:dyDescent="0.3">
      <c r="A18"/>
      <c r="B18"/>
      <c r="C18" s="4" t="s">
        <v>1615</v>
      </c>
      <c r="D18" s="4" t="s">
        <v>1616</v>
      </c>
      <c r="E18" s="5" t="s">
        <v>13</v>
      </c>
      <c r="F18" s="29">
        <v>130978.96</v>
      </c>
      <c r="G18" s="16" t="s">
        <v>1697</v>
      </c>
      <c r="H18" s="5" t="s">
        <v>6</v>
      </c>
    </row>
    <row r="19" spans="1:8" x14ac:dyDescent="0.3">
      <c r="A19"/>
      <c r="B19"/>
      <c r="C19" s="5" t="s">
        <v>255</v>
      </c>
      <c r="D19" s="4" t="s">
        <v>74</v>
      </c>
      <c r="E19" s="5" t="s">
        <v>15</v>
      </c>
      <c r="F19" s="15">
        <v>455210.31</v>
      </c>
      <c r="G19" s="16" t="s">
        <v>1697</v>
      </c>
      <c r="H19" s="5" t="s">
        <v>6</v>
      </c>
    </row>
    <row r="20" spans="1:8" x14ac:dyDescent="0.3">
      <c r="A20"/>
      <c r="B20"/>
      <c r="C20" s="5" t="s">
        <v>335</v>
      </c>
      <c r="D20" s="4" t="s">
        <v>334</v>
      </c>
      <c r="E20" s="5" t="s">
        <v>333</v>
      </c>
      <c r="F20" s="15">
        <v>385625.92</v>
      </c>
      <c r="G20" s="16" t="s">
        <v>1697</v>
      </c>
      <c r="H20" s="5" t="s">
        <v>6</v>
      </c>
    </row>
    <row r="21" spans="1:8" ht="28.8" x14ac:dyDescent="0.3">
      <c r="A21"/>
      <c r="B21"/>
      <c r="C21" s="5" t="s">
        <v>256</v>
      </c>
      <c r="D21" s="4" t="s">
        <v>75</v>
      </c>
      <c r="E21" s="4" t="s">
        <v>1617</v>
      </c>
      <c r="F21" s="15">
        <v>67118.37</v>
      </c>
      <c r="G21" s="16" t="s">
        <v>1697</v>
      </c>
      <c r="H21" s="5" t="s">
        <v>6</v>
      </c>
    </row>
    <row r="22" spans="1:8" x14ac:dyDescent="0.3">
      <c r="A22"/>
      <c r="B22"/>
      <c r="C22" s="5"/>
      <c r="D22" s="4"/>
      <c r="E22" s="5"/>
      <c r="F22" s="15"/>
      <c r="G22" s="16"/>
      <c r="H22" s="5"/>
    </row>
    <row r="23" spans="1:8" x14ac:dyDescent="0.3">
      <c r="A23"/>
      <c r="B23"/>
      <c r="C23" s="5" t="s">
        <v>257</v>
      </c>
      <c r="D23" s="4" t="s">
        <v>77</v>
      </c>
      <c r="E23" s="5" t="s">
        <v>17</v>
      </c>
      <c r="F23" s="15">
        <v>686363.78</v>
      </c>
      <c r="G23" s="16" t="s">
        <v>1697</v>
      </c>
      <c r="H23" s="5" t="s">
        <v>6</v>
      </c>
    </row>
    <row r="24" spans="1:8" x14ac:dyDescent="0.3">
      <c r="A24"/>
      <c r="B24"/>
      <c r="C24" s="5"/>
      <c r="D24" s="4"/>
      <c r="E24" s="5"/>
      <c r="F24" s="15"/>
      <c r="G24" s="16"/>
      <c r="H24" s="5"/>
    </row>
    <row r="25" spans="1:8" x14ac:dyDescent="0.3">
      <c r="A25"/>
      <c r="B25"/>
      <c r="C25" s="5" t="s">
        <v>258</v>
      </c>
      <c r="D25" s="4" t="s">
        <v>78</v>
      </c>
      <c r="E25" s="5" t="s">
        <v>19</v>
      </c>
      <c r="F25" s="15">
        <v>339731.4</v>
      </c>
      <c r="G25" s="16" t="s">
        <v>1697</v>
      </c>
      <c r="H25" s="5" t="s">
        <v>6</v>
      </c>
    </row>
    <row r="26" spans="1:8" x14ac:dyDescent="0.3">
      <c r="A26"/>
      <c r="B26"/>
      <c r="C26" s="5" t="s">
        <v>259</v>
      </c>
      <c r="D26" s="4" t="s">
        <v>79</v>
      </c>
      <c r="E26" s="5" t="s">
        <v>22</v>
      </c>
      <c r="F26" s="15">
        <v>705762.17</v>
      </c>
      <c r="G26" s="16" t="s">
        <v>1697</v>
      </c>
      <c r="H26" s="5" t="s">
        <v>6</v>
      </c>
    </row>
    <row r="27" spans="1:8" x14ac:dyDescent="0.3">
      <c r="A27"/>
      <c r="B27"/>
      <c r="C27" s="5"/>
      <c r="D27" s="4"/>
      <c r="E27" s="5"/>
      <c r="F27" s="15"/>
      <c r="G27" s="16"/>
      <c r="H27" s="5"/>
    </row>
    <row r="28" spans="1:8" x14ac:dyDescent="0.3">
      <c r="A28"/>
      <c r="B28"/>
      <c r="C28" s="5" t="s">
        <v>260</v>
      </c>
      <c r="D28" s="4" t="s">
        <v>336</v>
      </c>
      <c r="E28" s="5" t="s">
        <v>80</v>
      </c>
      <c r="F28" s="15">
        <v>4875008.7300000004</v>
      </c>
      <c r="G28" s="16" t="s">
        <v>1697</v>
      </c>
      <c r="H28" s="5" t="s">
        <v>6</v>
      </c>
    </row>
    <row r="29" spans="1:8" x14ac:dyDescent="0.3">
      <c r="A29"/>
      <c r="B29"/>
      <c r="C29" s="5" t="s">
        <v>318</v>
      </c>
      <c r="D29" s="4" t="s">
        <v>82</v>
      </c>
      <c r="E29" s="5" t="s">
        <v>83</v>
      </c>
      <c r="F29" s="15">
        <v>42167.47</v>
      </c>
      <c r="G29" s="16" t="s">
        <v>1697</v>
      </c>
      <c r="H29" s="5" t="s">
        <v>6</v>
      </c>
    </row>
    <row r="30" spans="1:8" x14ac:dyDescent="0.3">
      <c r="A30"/>
      <c r="B30"/>
      <c r="C30" s="5" t="s">
        <v>319</v>
      </c>
      <c r="D30" s="4" t="s">
        <v>84</v>
      </c>
      <c r="E30" s="5" t="s">
        <v>23</v>
      </c>
      <c r="F30" s="15">
        <v>19067.73</v>
      </c>
      <c r="G30" s="16" t="s">
        <v>1697</v>
      </c>
      <c r="H30" s="5" t="s">
        <v>6</v>
      </c>
    </row>
    <row r="31" spans="1:8" x14ac:dyDescent="0.3">
      <c r="A31"/>
      <c r="B31"/>
      <c r="C31" s="5" t="s">
        <v>261</v>
      </c>
      <c r="D31" s="4" t="s">
        <v>85</v>
      </c>
      <c r="E31" s="5" t="s">
        <v>24</v>
      </c>
      <c r="F31" s="15">
        <v>120296</v>
      </c>
      <c r="G31" s="16" t="s">
        <v>1697</v>
      </c>
      <c r="H31" s="5" t="s">
        <v>6</v>
      </c>
    </row>
    <row r="32" spans="1:8" x14ac:dyDescent="0.3">
      <c r="A32"/>
      <c r="B32"/>
      <c r="C32" s="5" t="s">
        <v>262</v>
      </c>
      <c r="D32" s="4" t="s">
        <v>86</v>
      </c>
      <c r="E32" s="5" t="s">
        <v>25</v>
      </c>
      <c r="F32" s="15">
        <v>2209388.42</v>
      </c>
      <c r="G32" s="16" t="s">
        <v>1697</v>
      </c>
      <c r="H32" s="5" t="s">
        <v>2042</v>
      </c>
    </row>
    <row r="33" spans="1:8" x14ac:dyDescent="0.3">
      <c r="A33"/>
      <c r="B33"/>
      <c r="C33" s="5" t="s">
        <v>320</v>
      </c>
      <c r="D33" s="4" t="s">
        <v>1618</v>
      </c>
      <c r="E33" s="5" t="s">
        <v>87</v>
      </c>
      <c r="F33" s="15">
        <v>33452.89</v>
      </c>
      <c r="G33" s="16" t="s">
        <v>1697</v>
      </c>
      <c r="H33" s="5" t="s">
        <v>6</v>
      </c>
    </row>
    <row r="34" spans="1:8" x14ac:dyDescent="0.3">
      <c r="A34"/>
      <c r="B34"/>
      <c r="C34" s="5" t="s">
        <v>342</v>
      </c>
      <c r="D34" s="4" t="s">
        <v>343</v>
      </c>
      <c r="E34" s="5" t="s">
        <v>88</v>
      </c>
      <c r="F34" s="30">
        <v>837393.3</v>
      </c>
      <c r="G34" s="16" t="s">
        <v>1697</v>
      </c>
      <c r="H34" s="5" t="s">
        <v>6</v>
      </c>
    </row>
    <row r="35" spans="1:8" s="55" customFormat="1" x14ac:dyDescent="0.3">
      <c r="C35" s="56" t="s">
        <v>263</v>
      </c>
      <c r="D35" s="60" t="s">
        <v>345</v>
      </c>
      <c r="E35" s="56" t="s">
        <v>89</v>
      </c>
      <c r="F35" s="30">
        <v>216244428.78</v>
      </c>
      <c r="G35" s="59" t="s">
        <v>1697</v>
      </c>
      <c r="H35" s="56" t="s">
        <v>2042</v>
      </c>
    </row>
    <row r="36" spans="1:8" s="55" customFormat="1" x14ac:dyDescent="0.3">
      <c r="C36" s="56" t="s">
        <v>264</v>
      </c>
      <c r="D36" s="60" t="s">
        <v>346</v>
      </c>
      <c r="E36" s="56" t="s">
        <v>1719</v>
      </c>
      <c r="F36" s="30">
        <v>55725569.57</v>
      </c>
      <c r="G36" s="59" t="s">
        <v>1697</v>
      </c>
      <c r="H36" s="56" t="s">
        <v>6</v>
      </c>
    </row>
    <row r="37" spans="1:8" s="55" customFormat="1" x14ac:dyDescent="0.3">
      <c r="C37" s="56" t="s">
        <v>265</v>
      </c>
      <c r="D37" s="60" t="s">
        <v>347</v>
      </c>
      <c r="E37" s="56" t="s">
        <v>90</v>
      </c>
      <c r="F37" s="30">
        <v>103369846.56999999</v>
      </c>
      <c r="G37" s="59" t="s">
        <v>1697</v>
      </c>
      <c r="H37" s="56" t="s">
        <v>2042</v>
      </c>
    </row>
    <row r="38" spans="1:8" s="55" customFormat="1" x14ac:dyDescent="0.3">
      <c r="C38" s="56" t="s">
        <v>1601</v>
      </c>
      <c r="D38" s="60" t="s">
        <v>348</v>
      </c>
      <c r="E38" s="56" t="s">
        <v>89</v>
      </c>
      <c r="F38" s="30">
        <v>106200610.45</v>
      </c>
      <c r="G38" s="59" t="s">
        <v>1697</v>
      </c>
      <c r="H38" s="56" t="s">
        <v>6</v>
      </c>
    </row>
    <row r="39" spans="1:8" s="55" customFormat="1" ht="31.2" customHeight="1" x14ac:dyDescent="0.3">
      <c r="C39" s="56" t="s">
        <v>266</v>
      </c>
      <c r="D39" s="60" t="s">
        <v>349</v>
      </c>
      <c r="E39" s="60" t="s">
        <v>2128</v>
      </c>
      <c r="F39" s="30">
        <v>15150969.57</v>
      </c>
      <c r="G39" s="59" t="s">
        <v>1697</v>
      </c>
      <c r="H39" s="56" t="s">
        <v>6</v>
      </c>
    </row>
    <row r="40" spans="1:8" s="55" customFormat="1" x14ac:dyDescent="0.3">
      <c r="C40" s="56" t="s">
        <v>267</v>
      </c>
      <c r="D40" s="60" t="s">
        <v>350</v>
      </c>
      <c r="E40" s="56" t="s">
        <v>89</v>
      </c>
      <c r="F40" s="30">
        <v>84859874.870000005</v>
      </c>
      <c r="G40" s="59" t="s">
        <v>1697</v>
      </c>
      <c r="H40" s="56" t="s">
        <v>6</v>
      </c>
    </row>
    <row r="41" spans="1:8" ht="28.8" x14ac:dyDescent="0.3">
      <c r="B41"/>
      <c r="C41" s="5" t="s">
        <v>269</v>
      </c>
      <c r="D41" s="4" t="s">
        <v>92</v>
      </c>
      <c r="E41" s="4" t="s">
        <v>28</v>
      </c>
      <c r="F41" s="30">
        <v>130059.06</v>
      </c>
      <c r="G41" s="16" t="s">
        <v>1697</v>
      </c>
      <c r="H41" s="5" t="s">
        <v>6</v>
      </c>
    </row>
    <row r="42" spans="1:8" x14ac:dyDescent="0.3">
      <c r="B42"/>
      <c r="C42" s="5" t="s">
        <v>271</v>
      </c>
      <c r="D42" s="4" t="s">
        <v>29</v>
      </c>
      <c r="E42" s="5" t="s">
        <v>30</v>
      </c>
      <c r="F42" s="30">
        <v>252.4</v>
      </c>
      <c r="G42" s="16" t="s">
        <v>1697</v>
      </c>
      <c r="H42" s="5" t="s">
        <v>2135</v>
      </c>
    </row>
    <row r="43" spans="1:8" x14ac:dyDescent="0.3">
      <c r="B43"/>
      <c r="C43" s="5" t="s">
        <v>272</v>
      </c>
      <c r="D43" s="4" t="s">
        <v>96</v>
      </c>
      <c r="E43" s="5" t="s">
        <v>32</v>
      </c>
      <c r="F43" s="30">
        <v>2242054.56</v>
      </c>
      <c r="G43" s="16" t="s">
        <v>1697</v>
      </c>
      <c r="H43" s="5" t="s">
        <v>6</v>
      </c>
    </row>
    <row r="44" spans="1:8" x14ac:dyDescent="0.3">
      <c r="B44"/>
      <c r="C44" s="5" t="s">
        <v>273</v>
      </c>
      <c r="D44" s="4" t="s">
        <v>97</v>
      </c>
      <c r="E44" s="5" t="s">
        <v>34</v>
      </c>
      <c r="F44" s="30">
        <v>660065.02</v>
      </c>
      <c r="G44" s="16" t="s">
        <v>1697</v>
      </c>
      <c r="H44" s="5" t="s">
        <v>6</v>
      </c>
    </row>
    <row r="45" spans="1:8" x14ac:dyDescent="0.3">
      <c r="B45"/>
      <c r="C45" s="39" t="s">
        <v>2044</v>
      </c>
      <c r="D45" s="10" t="s">
        <v>1428</v>
      </c>
      <c r="E45" s="39" t="s">
        <v>1207</v>
      </c>
      <c r="F45" s="41">
        <v>2345433.21</v>
      </c>
      <c r="G45" s="33" t="s">
        <v>1697</v>
      </c>
      <c r="H45" s="10" t="s">
        <v>2136</v>
      </c>
    </row>
    <row r="46" spans="1:8" x14ac:dyDescent="0.3">
      <c r="B46"/>
      <c r="C46" s="5" t="s">
        <v>274</v>
      </c>
      <c r="D46" s="4" t="s">
        <v>99</v>
      </c>
      <c r="E46" s="5" t="s">
        <v>38</v>
      </c>
      <c r="F46" s="30">
        <v>343579.04</v>
      </c>
      <c r="G46" s="16" t="s">
        <v>1697</v>
      </c>
      <c r="H46" s="5" t="s">
        <v>6</v>
      </c>
    </row>
    <row r="47" spans="1:8" x14ac:dyDescent="0.3">
      <c r="A47"/>
      <c r="B47"/>
      <c r="C47" s="5" t="s">
        <v>275</v>
      </c>
      <c r="D47" s="4" t="s">
        <v>351</v>
      </c>
      <c r="E47" s="5" t="s">
        <v>100</v>
      </c>
      <c r="F47" s="30">
        <v>577740.28</v>
      </c>
      <c r="G47" s="16" t="s">
        <v>1697</v>
      </c>
      <c r="H47" s="5" t="s">
        <v>6</v>
      </c>
    </row>
    <row r="48" spans="1:8" x14ac:dyDescent="0.3">
      <c r="B48"/>
      <c r="C48" s="5" t="s">
        <v>276</v>
      </c>
      <c r="D48" s="4" t="s">
        <v>101</v>
      </c>
      <c r="E48" s="5" t="s">
        <v>102</v>
      </c>
      <c r="F48" s="30">
        <v>10307574.369999999</v>
      </c>
      <c r="G48" s="16" t="s">
        <v>1697</v>
      </c>
      <c r="H48" s="5" t="s">
        <v>2042</v>
      </c>
    </row>
    <row r="49" spans="2:8" ht="28.8" x14ac:dyDescent="0.3">
      <c r="B49"/>
      <c r="C49" s="5" t="s">
        <v>322</v>
      </c>
      <c r="D49" s="4" t="s">
        <v>103</v>
      </c>
      <c r="E49" s="4" t="s">
        <v>39</v>
      </c>
      <c r="F49" s="30">
        <v>640144.17000000004</v>
      </c>
      <c r="G49" s="16" t="s">
        <v>1697</v>
      </c>
      <c r="H49" s="5" t="s">
        <v>6</v>
      </c>
    </row>
    <row r="50" spans="2:8" x14ac:dyDescent="0.3">
      <c r="B50"/>
      <c r="C50" s="5" t="s">
        <v>277</v>
      </c>
      <c r="D50" s="4" t="s">
        <v>105</v>
      </c>
      <c r="E50" s="5" t="s">
        <v>41</v>
      </c>
      <c r="F50" s="30">
        <v>136387.66</v>
      </c>
      <c r="G50" s="16" t="s">
        <v>1697</v>
      </c>
      <c r="H50" s="5" t="s">
        <v>6</v>
      </c>
    </row>
    <row r="51" spans="2:8" x14ac:dyDescent="0.3">
      <c r="B51"/>
      <c r="C51" s="10" t="s">
        <v>1572</v>
      </c>
      <c r="D51" s="13" t="s">
        <v>1429</v>
      </c>
      <c r="E51" s="10" t="s">
        <v>107</v>
      </c>
      <c r="F51" s="31">
        <v>584496740.44000006</v>
      </c>
      <c r="G51" s="33" t="s">
        <v>1697</v>
      </c>
      <c r="H51" s="10" t="s">
        <v>2042</v>
      </c>
    </row>
    <row r="52" spans="2:8" x14ac:dyDescent="0.3">
      <c r="B52"/>
      <c r="C52" s="5" t="s">
        <v>278</v>
      </c>
      <c r="D52" s="4" t="s">
        <v>108</v>
      </c>
      <c r="E52" s="5" t="s">
        <v>43</v>
      </c>
      <c r="F52" s="30">
        <v>416883.77</v>
      </c>
      <c r="G52" s="33" t="s">
        <v>1697</v>
      </c>
      <c r="H52" s="10" t="s">
        <v>2042</v>
      </c>
    </row>
    <row r="53" spans="2:8" x14ac:dyDescent="0.3">
      <c r="B53"/>
      <c r="C53" s="5" t="s">
        <v>1619</v>
      </c>
      <c r="D53" s="4" t="s">
        <v>1620</v>
      </c>
      <c r="E53" s="5" t="s">
        <v>44</v>
      </c>
      <c r="F53" s="36">
        <v>125297.79</v>
      </c>
      <c r="G53" s="33" t="s">
        <v>1697</v>
      </c>
      <c r="H53" s="5" t="s">
        <v>6</v>
      </c>
    </row>
    <row r="54" spans="2:8" x14ac:dyDescent="0.3">
      <c r="B54"/>
      <c r="C54" s="4" t="s">
        <v>1621</v>
      </c>
      <c r="D54" s="4" t="s">
        <v>1622</v>
      </c>
      <c r="E54" s="5" t="s">
        <v>44</v>
      </c>
      <c r="F54" s="36">
        <v>125297.79</v>
      </c>
      <c r="G54" s="33" t="s">
        <v>1697</v>
      </c>
      <c r="H54" s="5" t="s">
        <v>6</v>
      </c>
    </row>
    <row r="55" spans="2:8" x14ac:dyDescent="0.3">
      <c r="B55"/>
      <c r="C55" s="5" t="s">
        <v>280</v>
      </c>
      <c r="D55" s="4" t="s">
        <v>110</v>
      </c>
      <c r="E55" s="5" t="s">
        <v>46</v>
      </c>
      <c r="F55" s="30">
        <v>78080.02</v>
      </c>
      <c r="G55" s="33" t="s">
        <v>1697</v>
      </c>
      <c r="H55" s="5" t="s">
        <v>6</v>
      </c>
    </row>
    <row r="56" spans="2:8" x14ac:dyDescent="0.3">
      <c r="B56"/>
      <c r="C56" s="5" t="s">
        <v>281</v>
      </c>
      <c r="D56" s="4" t="s">
        <v>1623</v>
      </c>
      <c r="E56" s="5" t="s">
        <v>47</v>
      </c>
      <c r="F56" s="30">
        <v>40515.33</v>
      </c>
      <c r="G56" s="33" t="s">
        <v>1697</v>
      </c>
      <c r="H56" s="5" t="s">
        <v>6</v>
      </c>
    </row>
    <row r="57" spans="2:8" x14ac:dyDescent="0.3">
      <c r="B57"/>
      <c r="C57" s="5" t="s">
        <v>282</v>
      </c>
      <c r="D57" s="4" t="s">
        <v>111</v>
      </c>
      <c r="E57" s="5" t="s">
        <v>48</v>
      </c>
      <c r="F57" s="30">
        <v>23357.46</v>
      </c>
      <c r="G57" s="33" t="s">
        <v>1697</v>
      </c>
      <c r="H57" s="5" t="s">
        <v>6</v>
      </c>
    </row>
    <row r="58" spans="2:8" x14ac:dyDescent="0.3">
      <c r="B58"/>
      <c r="C58" s="5" t="s">
        <v>283</v>
      </c>
      <c r="D58" s="4" t="s">
        <v>112</v>
      </c>
      <c r="E58" s="5" t="s">
        <v>51</v>
      </c>
      <c r="F58" s="30">
        <v>3441960.81</v>
      </c>
      <c r="G58" s="33" t="s">
        <v>1697</v>
      </c>
      <c r="H58" s="5" t="s">
        <v>6</v>
      </c>
    </row>
    <row r="59" spans="2:8" x14ac:dyDescent="0.3">
      <c r="B59"/>
      <c r="C59" s="4" t="s">
        <v>1624</v>
      </c>
      <c r="D59" s="4" t="s">
        <v>1625</v>
      </c>
      <c r="E59" s="5" t="s">
        <v>53</v>
      </c>
      <c r="F59" s="36">
        <v>109555.4</v>
      </c>
      <c r="G59" s="33" t="s">
        <v>1697</v>
      </c>
      <c r="H59" s="5" t="s">
        <v>6</v>
      </c>
    </row>
    <row r="60" spans="2:8" x14ac:dyDescent="0.3">
      <c r="B60"/>
      <c r="C60" s="4" t="s">
        <v>1626</v>
      </c>
      <c r="D60" s="4" t="s">
        <v>1627</v>
      </c>
      <c r="E60" s="5" t="s">
        <v>53</v>
      </c>
      <c r="F60" s="36">
        <v>109555.4</v>
      </c>
      <c r="G60" s="33" t="s">
        <v>1697</v>
      </c>
      <c r="H60" s="5" t="s">
        <v>6</v>
      </c>
    </row>
    <row r="61" spans="2:8" x14ac:dyDescent="0.3">
      <c r="B61"/>
      <c r="C61" s="5" t="s">
        <v>113</v>
      </c>
      <c r="D61" s="4" t="s">
        <v>114</v>
      </c>
      <c r="E61" s="5" t="s">
        <v>115</v>
      </c>
      <c r="F61" s="30">
        <v>96684943.700000003</v>
      </c>
      <c r="G61" s="33" t="s">
        <v>1697</v>
      </c>
      <c r="H61" s="5" t="s">
        <v>6</v>
      </c>
    </row>
    <row r="62" spans="2:8" x14ac:dyDescent="0.3">
      <c r="B62"/>
      <c r="C62" s="5" t="s">
        <v>284</v>
      </c>
      <c r="D62" s="4" t="s">
        <v>1628</v>
      </c>
      <c r="E62" s="5" t="s">
        <v>56</v>
      </c>
      <c r="F62" s="36">
        <v>59496.9</v>
      </c>
      <c r="G62" s="33" t="s">
        <v>1697</v>
      </c>
      <c r="H62" s="5" t="s">
        <v>6</v>
      </c>
    </row>
    <row r="63" spans="2:8" x14ac:dyDescent="0.3">
      <c r="B63"/>
      <c r="C63" s="5" t="s">
        <v>1629</v>
      </c>
      <c r="D63" s="4" t="s">
        <v>1630</v>
      </c>
      <c r="E63" s="5" t="s">
        <v>56</v>
      </c>
      <c r="F63" s="36">
        <v>59496.9</v>
      </c>
      <c r="G63" s="33" t="s">
        <v>1697</v>
      </c>
      <c r="H63" s="5" t="s">
        <v>6</v>
      </c>
    </row>
    <row r="64" spans="2:8" ht="15.6" x14ac:dyDescent="0.3">
      <c r="B64"/>
      <c r="C64" s="13" t="s">
        <v>1716</v>
      </c>
      <c r="D64" s="13" t="s">
        <v>829</v>
      </c>
      <c r="E64" s="45" t="s">
        <v>677</v>
      </c>
      <c r="F64" s="54">
        <v>28046.11</v>
      </c>
      <c r="G64" s="33" t="s">
        <v>1697</v>
      </c>
      <c r="H64" s="10" t="s">
        <v>6</v>
      </c>
    </row>
    <row r="65" spans="2:8" x14ac:dyDescent="0.3">
      <c r="B65"/>
      <c r="C65" s="10" t="s">
        <v>323</v>
      </c>
      <c r="D65" s="13" t="s">
        <v>116</v>
      </c>
      <c r="E65" s="10" t="s">
        <v>58</v>
      </c>
      <c r="F65" s="31">
        <v>10466503.66</v>
      </c>
      <c r="G65" s="33" t="s">
        <v>1697</v>
      </c>
      <c r="H65" s="10" t="s">
        <v>6</v>
      </c>
    </row>
    <row r="66" spans="2:8" x14ac:dyDescent="0.3">
      <c r="B66"/>
      <c r="C66" s="5" t="s">
        <v>118</v>
      </c>
      <c r="D66" s="4" t="s">
        <v>119</v>
      </c>
      <c r="E66" s="5" t="s">
        <v>120</v>
      </c>
      <c r="F66" s="30">
        <v>37770.22</v>
      </c>
      <c r="G66" s="33" t="s">
        <v>1697</v>
      </c>
      <c r="H66" s="5" t="s">
        <v>2134</v>
      </c>
    </row>
    <row r="67" spans="2:8" x14ac:dyDescent="0.3">
      <c r="B67"/>
      <c r="C67" s="5" t="s">
        <v>121</v>
      </c>
      <c r="D67" s="4" t="s">
        <v>122</v>
      </c>
      <c r="E67" s="5" t="s">
        <v>60</v>
      </c>
      <c r="F67" s="30">
        <v>176531.43</v>
      </c>
      <c r="G67" s="33" t="s">
        <v>1697</v>
      </c>
      <c r="H67" s="5" t="s">
        <v>2042</v>
      </c>
    </row>
    <row r="68" spans="2:8" x14ac:dyDescent="0.3">
      <c r="B68"/>
      <c r="C68" s="5"/>
      <c r="D68" s="4"/>
      <c r="E68" s="5"/>
      <c r="F68" s="15"/>
      <c r="G68" s="32"/>
      <c r="H68" s="9"/>
    </row>
    <row r="69" spans="2:8" x14ac:dyDescent="0.3">
      <c r="B69"/>
      <c r="C69" s="5" t="s">
        <v>288</v>
      </c>
      <c r="D69" s="4" t="s">
        <v>125</v>
      </c>
      <c r="E69" s="5" t="s">
        <v>64</v>
      </c>
      <c r="F69" s="30">
        <v>4080173.64</v>
      </c>
      <c r="G69" s="33" t="s">
        <v>1697</v>
      </c>
      <c r="H69" s="5" t="s">
        <v>6</v>
      </c>
    </row>
    <row r="70" spans="2:8" x14ac:dyDescent="0.3">
      <c r="B70"/>
      <c r="C70" s="5" t="s">
        <v>2109</v>
      </c>
      <c r="D70" s="4" t="s">
        <v>1631</v>
      </c>
      <c r="E70" s="5" t="s">
        <v>126</v>
      </c>
      <c r="F70" s="30">
        <v>819214.37</v>
      </c>
      <c r="G70" s="33" t="s">
        <v>1697</v>
      </c>
      <c r="H70" s="5" t="s">
        <v>6</v>
      </c>
    </row>
    <row r="71" spans="2:8" x14ac:dyDescent="0.3">
      <c r="B71"/>
      <c r="C71" s="5" t="s">
        <v>289</v>
      </c>
      <c r="D71" s="4" t="s">
        <v>127</v>
      </c>
      <c r="E71" s="5" t="s">
        <v>65</v>
      </c>
      <c r="F71" s="15">
        <v>2644503.52</v>
      </c>
      <c r="G71" s="33" t="s">
        <v>1697</v>
      </c>
      <c r="H71" s="5" t="s">
        <v>6</v>
      </c>
    </row>
    <row r="72" spans="2:8" x14ac:dyDescent="0.3">
      <c r="B72"/>
      <c r="C72" s="5"/>
      <c r="D72" s="4"/>
      <c r="E72" s="5"/>
      <c r="F72" s="15"/>
      <c r="G72" s="16"/>
      <c r="H72" s="5"/>
    </row>
    <row r="73" spans="2:8" ht="28.8" x14ac:dyDescent="0.3">
      <c r="B73"/>
      <c r="C73" s="5" t="s">
        <v>1632</v>
      </c>
      <c r="D73" s="4" t="s">
        <v>1633</v>
      </c>
      <c r="E73" s="4" t="s">
        <v>176</v>
      </c>
      <c r="F73" s="36">
        <v>58526.05</v>
      </c>
      <c r="G73" s="33" t="s">
        <v>1697</v>
      </c>
      <c r="H73" s="5" t="s">
        <v>6</v>
      </c>
    </row>
    <row r="74" spans="2:8" ht="28.8" x14ac:dyDescent="0.3">
      <c r="B74"/>
      <c r="C74" s="5" t="s">
        <v>1634</v>
      </c>
      <c r="D74" s="4" t="s">
        <v>1635</v>
      </c>
      <c r="E74" s="4" t="s">
        <v>176</v>
      </c>
      <c r="F74" s="36">
        <v>58526.05</v>
      </c>
      <c r="G74" s="33" t="s">
        <v>1697</v>
      </c>
      <c r="H74" s="5" t="s">
        <v>6</v>
      </c>
    </row>
    <row r="75" spans="2:8" x14ac:dyDescent="0.3">
      <c r="B75"/>
      <c r="C75" s="5" t="s">
        <v>1638</v>
      </c>
      <c r="D75" s="5" t="s">
        <v>1639</v>
      </c>
      <c r="E75" s="5" t="s">
        <v>128</v>
      </c>
      <c r="F75" s="15">
        <v>122430.52</v>
      </c>
      <c r="G75" s="33" t="s">
        <v>1697</v>
      </c>
      <c r="H75" s="5" t="s">
        <v>6</v>
      </c>
    </row>
    <row r="76" spans="2:8" x14ac:dyDescent="0.3">
      <c r="B76"/>
      <c r="C76" s="5" t="s">
        <v>1636</v>
      </c>
      <c r="D76" s="5" t="s">
        <v>1637</v>
      </c>
      <c r="E76" s="5" t="s">
        <v>128</v>
      </c>
      <c r="F76" s="15">
        <v>122430.52</v>
      </c>
      <c r="G76" s="33" t="s">
        <v>1697</v>
      </c>
      <c r="H76" s="5" t="s">
        <v>6</v>
      </c>
    </row>
    <row r="77" spans="2:8" x14ac:dyDescent="0.3">
      <c r="B77"/>
      <c r="C77" s="5" t="s">
        <v>290</v>
      </c>
      <c r="D77" s="4" t="s">
        <v>179</v>
      </c>
      <c r="E77" s="5" t="s">
        <v>129</v>
      </c>
      <c r="F77" s="30">
        <v>167034.91</v>
      </c>
      <c r="G77" s="33" t="s">
        <v>1697</v>
      </c>
      <c r="H77" s="5" t="s">
        <v>6</v>
      </c>
    </row>
    <row r="78" spans="2:8" x14ac:dyDescent="0.3">
      <c r="B78"/>
      <c r="C78" s="5" t="s">
        <v>181</v>
      </c>
      <c r="D78" s="4" t="s">
        <v>180</v>
      </c>
      <c r="E78" s="5" t="s">
        <v>130</v>
      </c>
      <c r="F78" s="30">
        <v>3348225</v>
      </c>
      <c r="G78" s="33" t="s">
        <v>1697</v>
      </c>
      <c r="H78" s="5" t="s">
        <v>2042</v>
      </c>
    </row>
    <row r="79" spans="2:8" ht="28.8" x14ac:dyDescent="0.3">
      <c r="B79"/>
      <c r="C79" s="5" t="s">
        <v>291</v>
      </c>
      <c r="D79" s="4" t="s">
        <v>183</v>
      </c>
      <c r="E79" s="4" t="s">
        <v>131</v>
      </c>
      <c r="F79" s="30">
        <v>2067983.23</v>
      </c>
      <c r="G79" s="33" t="s">
        <v>1697</v>
      </c>
      <c r="H79" s="5" t="s">
        <v>6</v>
      </c>
    </row>
    <row r="80" spans="2:8" x14ac:dyDescent="0.3">
      <c r="B80"/>
      <c r="C80" s="5" t="s">
        <v>324</v>
      </c>
      <c r="D80" s="4" t="s">
        <v>184</v>
      </c>
      <c r="E80" s="5" t="s">
        <v>132</v>
      </c>
      <c r="F80" s="30">
        <v>12224.78</v>
      </c>
      <c r="G80" s="33" t="s">
        <v>1697</v>
      </c>
      <c r="H80" s="5" t="s">
        <v>6</v>
      </c>
    </row>
    <row r="81" spans="2:8" x14ac:dyDescent="0.3">
      <c r="B81"/>
      <c r="C81" s="5" t="s">
        <v>292</v>
      </c>
      <c r="D81" s="4" t="s">
        <v>186</v>
      </c>
      <c r="E81" s="5" t="s">
        <v>133</v>
      </c>
      <c r="F81" s="30">
        <v>308182.53000000003</v>
      </c>
      <c r="G81" s="33" t="s">
        <v>1697</v>
      </c>
      <c r="H81" s="5" t="s">
        <v>6</v>
      </c>
    </row>
    <row r="82" spans="2:8" x14ac:dyDescent="0.3">
      <c r="B82"/>
      <c r="C82" s="5" t="s">
        <v>293</v>
      </c>
      <c r="D82" s="4" t="s">
        <v>188</v>
      </c>
      <c r="E82" s="5" t="s">
        <v>134</v>
      </c>
      <c r="F82" s="30">
        <v>30426.75</v>
      </c>
      <c r="G82" s="33" t="s">
        <v>1697</v>
      </c>
      <c r="H82" s="5" t="s">
        <v>6</v>
      </c>
    </row>
    <row r="83" spans="2:8" x14ac:dyDescent="0.3">
      <c r="B83"/>
      <c r="C83" s="5" t="s">
        <v>294</v>
      </c>
      <c r="D83" s="4" t="s">
        <v>191</v>
      </c>
      <c r="E83" s="5" t="s">
        <v>135</v>
      </c>
      <c r="F83" s="30">
        <v>1356422.31</v>
      </c>
      <c r="G83" s="33" t="s">
        <v>1697</v>
      </c>
      <c r="H83" s="5" t="s">
        <v>6</v>
      </c>
    </row>
    <row r="84" spans="2:8" x14ac:dyDescent="0.3">
      <c r="B84"/>
      <c r="C84" s="5" t="s">
        <v>296</v>
      </c>
      <c r="D84" s="4" t="s">
        <v>1640</v>
      </c>
      <c r="E84" s="5" t="s">
        <v>137</v>
      </c>
      <c r="F84" s="30">
        <v>1012944.45</v>
      </c>
      <c r="G84" s="33" t="s">
        <v>1697</v>
      </c>
      <c r="H84" s="5" t="s">
        <v>6</v>
      </c>
    </row>
    <row r="85" spans="2:8" x14ac:dyDescent="0.3">
      <c r="B85"/>
      <c r="C85" s="5"/>
      <c r="D85" s="4"/>
      <c r="E85" s="5"/>
      <c r="F85" s="15"/>
      <c r="G85" s="16"/>
      <c r="H85" s="5"/>
    </row>
    <row r="86" spans="2:8" x14ac:dyDescent="0.3">
      <c r="B86"/>
      <c r="C86" s="5" t="s">
        <v>297</v>
      </c>
      <c r="D86" s="4" t="s">
        <v>195</v>
      </c>
      <c r="E86" s="5" t="s">
        <v>138</v>
      </c>
      <c r="F86" s="30">
        <v>31235.14</v>
      </c>
      <c r="G86" s="16" t="s">
        <v>1697</v>
      </c>
      <c r="H86" s="5" t="s">
        <v>6</v>
      </c>
    </row>
    <row r="87" spans="2:8" x14ac:dyDescent="0.3">
      <c r="B87"/>
      <c r="C87" s="5" t="s">
        <v>1641</v>
      </c>
      <c r="D87" s="4" t="s">
        <v>196</v>
      </c>
      <c r="E87" s="5" t="s">
        <v>139</v>
      </c>
      <c r="F87" s="30">
        <v>35079.29</v>
      </c>
      <c r="G87" s="16" t="s">
        <v>1697</v>
      </c>
      <c r="H87" s="5" t="s">
        <v>6</v>
      </c>
    </row>
    <row r="88" spans="2:8" x14ac:dyDescent="0.3">
      <c r="B88"/>
      <c r="C88" s="5" t="s">
        <v>1641</v>
      </c>
      <c r="D88" s="4" t="s">
        <v>196</v>
      </c>
      <c r="E88" s="5" t="s">
        <v>140</v>
      </c>
      <c r="F88" s="30">
        <v>1192675.25</v>
      </c>
      <c r="G88" s="16" t="s">
        <v>1697</v>
      </c>
      <c r="H88" s="5" t="s">
        <v>6</v>
      </c>
    </row>
    <row r="89" spans="2:8" x14ac:dyDescent="0.3">
      <c r="B89"/>
      <c r="C89" s="5" t="s">
        <v>1641</v>
      </c>
      <c r="D89" s="4" t="s">
        <v>196</v>
      </c>
      <c r="E89" s="5" t="s">
        <v>141</v>
      </c>
      <c r="F89" s="30">
        <v>312616.51</v>
      </c>
      <c r="G89" s="16" t="s">
        <v>1697</v>
      </c>
      <c r="H89" s="5" t="s">
        <v>6</v>
      </c>
    </row>
    <row r="90" spans="2:8" x14ac:dyDescent="0.3">
      <c r="B90"/>
      <c r="C90" s="5" t="s">
        <v>1641</v>
      </c>
      <c r="D90" s="4" t="s">
        <v>196</v>
      </c>
      <c r="E90" s="5" t="s">
        <v>142</v>
      </c>
      <c r="F90" s="30">
        <v>68140.539999999994</v>
      </c>
      <c r="G90" s="16" t="s">
        <v>1697</v>
      </c>
      <c r="H90" s="5" t="s">
        <v>6</v>
      </c>
    </row>
    <row r="91" spans="2:8" x14ac:dyDescent="0.3">
      <c r="B91"/>
      <c r="C91" s="5" t="s">
        <v>1641</v>
      </c>
      <c r="D91" s="4" t="s">
        <v>196</v>
      </c>
      <c r="E91" s="5" t="s">
        <v>143</v>
      </c>
      <c r="F91" s="30">
        <v>20619.48</v>
      </c>
      <c r="G91" s="16" t="s">
        <v>1697</v>
      </c>
      <c r="H91" s="5" t="s">
        <v>6</v>
      </c>
    </row>
    <row r="92" spans="2:8" x14ac:dyDescent="0.3">
      <c r="B92"/>
      <c r="C92" s="5" t="s">
        <v>298</v>
      </c>
      <c r="D92" s="4" t="s">
        <v>197</v>
      </c>
      <c r="E92" s="5" t="s">
        <v>144</v>
      </c>
      <c r="F92" s="30">
        <v>240235.59</v>
      </c>
      <c r="G92" s="16" t="s">
        <v>1697</v>
      </c>
      <c r="H92" s="5" t="s">
        <v>6</v>
      </c>
    </row>
    <row r="93" spans="2:8" x14ac:dyDescent="0.3">
      <c r="B93"/>
      <c r="C93" s="5" t="s">
        <v>299</v>
      </c>
      <c r="D93" s="4" t="s">
        <v>201</v>
      </c>
      <c r="E93" s="5" t="s">
        <v>145</v>
      </c>
      <c r="F93" s="30">
        <v>3658583.45</v>
      </c>
      <c r="G93" s="16" t="s">
        <v>1697</v>
      </c>
      <c r="H93" s="5" t="s">
        <v>6</v>
      </c>
    </row>
    <row r="94" spans="2:8" x14ac:dyDescent="0.3">
      <c r="B94"/>
      <c r="C94" s="4" t="s">
        <v>1650</v>
      </c>
      <c r="D94" s="4" t="s">
        <v>1651</v>
      </c>
      <c r="E94" s="5" t="s">
        <v>146</v>
      </c>
      <c r="F94" s="36">
        <v>346357.86</v>
      </c>
      <c r="G94" s="16" t="s">
        <v>1697</v>
      </c>
      <c r="H94" s="5" t="s">
        <v>6</v>
      </c>
    </row>
    <row r="95" spans="2:8" x14ac:dyDescent="0.3">
      <c r="B95"/>
      <c r="C95" s="4" t="s">
        <v>1642</v>
      </c>
      <c r="D95" s="4" t="s">
        <v>1643</v>
      </c>
      <c r="E95" s="5" t="s">
        <v>146</v>
      </c>
      <c r="F95" s="36">
        <v>230905.24</v>
      </c>
      <c r="G95" s="16" t="s">
        <v>1697</v>
      </c>
      <c r="H95" s="5" t="s">
        <v>6</v>
      </c>
    </row>
    <row r="96" spans="2:8" x14ac:dyDescent="0.3">
      <c r="B96"/>
      <c r="C96" s="4" t="s">
        <v>1648</v>
      </c>
      <c r="D96" s="4" t="s">
        <v>1649</v>
      </c>
      <c r="E96" s="5" t="s">
        <v>146</v>
      </c>
      <c r="F96" s="36">
        <v>230905.24</v>
      </c>
      <c r="G96" s="16" t="s">
        <v>1697</v>
      </c>
      <c r="H96" s="5" t="s">
        <v>6</v>
      </c>
    </row>
    <row r="97" spans="2:8" x14ac:dyDescent="0.3">
      <c r="B97"/>
      <c r="C97" s="4" t="s">
        <v>1646</v>
      </c>
      <c r="D97" s="4" t="s">
        <v>1647</v>
      </c>
      <c r="E97" s="5" t="s">
        <v>146</v>
      </c>
      <c r="F97" s="36">
        <v>230905.24</v>
      </c>
      <c r="G97" s="16" t="s">
        <v>1697</v>
      </c>
      <c r="H97" s="5" t="s">
        <v>6</v>
      </c>
    </row>
    <row r="98" spans="2:8" x14ac:dyDescent="0.3">
      <c r="B98"/>
      <c r="C98" s="4" t="s">
        <v>1644</v>
      </c>
      <c r="D98" s="4" t="s">
        <v>1645</v>
      </c>
      <c r="E98" s="5" t="s">
        <v>146</v>
      </c>
      <c r="F98" s="36">
        <v>230905.24</v>
      </c>
      <c r="G98" s="16" t="s">
        <v>1697</v>
      </c>
      <c r="H98" s="5" t="s">
        <v>6</v>
      </c>
    </row>
    <row r="99" spans="2:8" x14ac:dyDescent="0.3">
      <c r="B99"/>
      <c r="C99" s="10" t="s">
        <v>325</v>
      </c>
      <c r="D99" s="13" t="s">
        <v>205</v>
      </c>
      <c r="E99" s="10" t="s">
        <v>148</v>
      </c>
      <c r="F99" s="31">
        <v>35000.31</v>
      </c>
      <c r="G99" s="33" t="s">
        <v>1697</v>
      </c>
      <c r="H99" s="10" t="s">
        <v>6</v>
      </c>
    </row>
    <row r="100" spans="2:8" x14ac:dyDescent="0.3">
      <c r="B100"/>
      <c r="C100" s="5" t="s">
        <v>301</v>
      </c>
      <c r="D100" s="4" t="s">
        <v>208</v>
      </c>
      <c r="E100" s="5" t="s">
        <v>149</v>
      </c>
      <c r="F100" s="30">
        <v>1576299.23</v>
      </c>
      <c r="G100" s="16" t="s">
        <v>1697</v>
      </c>
      <c r="H100" s="5" t="s">
        <v>6</v>
      </c>
    </row>
    <row r="101" spans="2:8" x14ac:dyDescent="0.3">
      <c r="B101"/>
      <c r="C101" s="5" t="s">
        <v>1652</v>
      </c>
      <c r="D101" s="4" t="s">
        <v>1653</v>
      </c>
      <c r="E101" s="5" t="s">
        <v>150</v>
      </c>
      <c r="F101" s="36">
        <v>288602.82</v>
      </c>
      <c r="G101" s="16" t="s">
        <v>1697</v>
      </c>
      <c r="H101" s="5" t="s">
        <v>6</v>
      </c>
    </row>
    <row r="102" spans="2:8" x14ac:dyDescent="0.3">
      <c r="B102"/>
      <c r="C102" s="5" t="s">
        <v>1656</v>
      </c>
      <c r="D102" s="4" t="s">
        <v>1657</v>
      </c>
      <c r="E102" s="5" t="s">
        <v>150</v>
      </c>
      <c r="F102" s="36">
        <v>288602.82</v>
      </c>
      <c r="G102" s="16" t="s">
        <v>1697</v>
      </c>
      <c r="H102" s="5" t="s">
        <v>6</v>
      </c>
    </row>
    <row r="103" spans="2:8" x14ac:dyDescent="0.3">
      <c r="B103"/>
      <c r="C103" s="5" t="s">
        <v>1654</v>
      </c>
      <c r="D103" s="4" t="s">
        <v>1655</v>
      </c>
      <c r="E103" s="5" t="s">
        <v>150</v>
      </c>
      <c r="F103" s="36">
        <v>288602.82</v>
      </c>
      <c r="G103" s="16" t="s">
        <v>1697</v>
      </c>
      <c r="H103" s="5" t="s">
        <v>6</v>
      </c>
    </row>
    <row r="104" spans="2:8" x14ac:dyDescent="0.3">
      <c r="B104"/>
      <c r="C104" s="5"/>
      <c r="D104" s="4"/>
      <c r="E104" s="5"/>
      <c r="F104" s="15"/>
      <c r="G104" s="16"/>
      <c r="H104" s="5"/>
    </row>
    <row r="105" spans="2:8" x14ac:dyDescent="0.3">
      <c r="B105"/>
      <c r="C105" s="5"/>
      <c r="D105" s="4"/>
      <c r="E105" s="5"/>
      <c r="F105" s="15"/>
      <c r="G105" s="16"/>
      <c r="H105" s="5"/>
    </row>
    <row r="106" spans="2:8" ht="28.8" x14ac:dyDescent="0.3">
      <c r="B106"/>
      <c r="C106" s="5" t="s">
        <v>326</v>
      </c>
      <c r="D106" s="4" t="s">
        <v>210</v>
      </c>
      <c r="E106" s="4" t="s">
        <v>209</v>
      </c>
      <c r="F106" s="30">
        <v>30426.92</v>
      </c>
      <c r="G106" s="16" t="s">
        <v>1697</v>
      </c>
      <c r="H106" s="5" t="s">
        <v>6</v>
      </c>
    </row>
    <row r="107" spans="2:8" x14ac:dyDescent="0.3">
      <c r="B107"/>
      <c r="C107" s="4" t="s">
        <v>1658</v>
      </c>
      <c r="D107" s="4" t="s">
        <v>1659</v>
      </c>
      <c r="E107" s="5" t="s">
        <v>152</v>
      </c>
      <c r="F107" s="36">
        <v>38565.22</v>
      </c>
      <c r="G107" s="16" t="s">
        <v>1697</v>
      </c>
      <c r="H107" s="5" t="s">
        <v>6</v>
      </c>
    </row>
    <row r="108" spans="2:8" x14ac:dyDescent="0.3">
      <c r="B108"/>
      <c r="C108" s="4" t="s">
        <v>1660</v>
      </c>
      <c r="D108" s="4" t="s">
        <v>1661</v>
      </c>
      <c r="E108" s="5" t="s">
        <v>152</v>
      </c>
      <c r="F108" s="36">
        <v>38565.22</v>
      </c>
      <c r="G108" s="16" t="s">
        <v>1697</v>
      </c>
      <c r="H108" s="5" t="s">
        <v>6</v>
      </c>
    </row>
    <row r="109" spans="2:8" x14ac:dyDescent="0.3">
      <c r="B109"/>
      <c r="C109" s="5" t="s">
        <v>302</v>
      </c>
      <c r="D109" s="4" t="s">
        <v>215</v>
      </c>
      <c r="E109" s="5" t="s">
        <v>153</v>
      </c>
      <c r="F109" s="30">
        <v>402434.26</v>
      </c>
      <c r="G109" s="16" t="s">
        <v>1697</v>
      </c>
      <c r="H109" s="5" t="s">
        <v>6</v>
      </c>
    </row>
    <row r="110" spans="2:8" ht="28.8" x14ac:dyDescent="0.3">
      <c r="B110"/>
      <c r="C110" s="5" t="s">
        <v>327</v>
      </c>
      <c r="D110" s="4" t="s">
        <v>216</v>
      </c>
      <c r="E110" s="4" t="s">
        <v>1722</v>
      </c>
      <c r="F110" s="30">
        <v>2588492.41</v>
      </c>
      <c r="G110" s="16" t="s">
        <v>1697</v>
      </c>
      <c r="H110" s="5" t="s">
        <v>2042</v>
      </c>
    </row>
    <row r="111" spans="2:8" x14ac:dyDescent="0.3">
      <c r="B111"/>
      <c r="C111" s="5" t="s">
        <v>327</v>
      </c>
      <c r="D111" s="4" t="s">
        <v>216</v>
      </c>
      <c r="E111" s="5" t="s">
        <v>154</v>
      </c>
      <c r="F111" s="30">
        <v>1159481.54</v>
      </c>
      <c r="G111" s="16" t="s">
        <v>1697</v>
      </c>
      <c r="H111" s="5" t="s">
        <v>2042</v>
      </c>
    </row>
    <row r="112" spans="2:8" x14ac:dyDescent="0.3">
      <c r="B112"/>
      <c r="C112" s="5" t="s">
        <v>304</v>
      </c>
      <c r="D112" s="4" t="s">
        <v>1662</v>
      </c>
      <c r="E112" s="5" t="s">
        <v>2129</v>
      </c>
      <c r="F112" s="30">
        <v>437837.32</v>
      </c>
      <c r="G112" s="16" t="s">
        <v>1697</v>
      </c>
      <c r="H112" s="5" t="s">
        <v>2042</v>
      </c>
    </row>
    <row r="113" spans="2:8" x14ac:dyDescent="0.3">
      <c r="B113"/>
      <c r="C113" s="5" t="s">
        <v>2111</v>
      </c>
      <c r="D113" s="4" t="s">
        <v>1663</v>
      </c>
      <c r="E113" s="5" t="s">
        <v>157</v>
      </c>
      <c r="F113" s="30">
        <v>559386.82999999996</v>
      </c>
      <c r="G113" s="16" t="s">
        <v>1697</v>
      </c>
      <c r="H113" s="4" t="s">
        <v>6</v>
      </c>
    </row>
    <row r="114" spans="2:8" x14ac:dyDescent="0.3">
      <c r="B114"/>
      <c r="C114" s="5" t="s">
        <v>328</v>
      </c>
      <c r="D114" s="4" t="s">
        <v>222</v>
      </c>
      <c r="E114" s="5" t="s">
        <v>159</v>
      </c>
      <c r="F114" s="30">
        <v>27859.22</v>
      </c>
      <c r="G114" s="16" t="s">
        <v>1697</v>
      </c>
      <c r="H114" s="5" t="s">
        <v>6</v>
      </c>
    </row>
    <row r="115" spans="2:8" x14ac:dyDescent="0.3">
      <c r="B115"/>
      <c r="C115" s="5" t="s">
        <v>306</v>
      </c>
      <c r="D115" s="4" t="s">
        <v>225</v>
      </c>
      <c r="E115" s="5" t="s">
        <v>160</v>
      </c>
      <c r="F115" s="30">
        <v>26294.31</v>
      </c>
      <c r="G115" s="16" t="s">
        <v>1697</v>
      </c>
      <c r="H115" s="5" t="s">
        <v>6</v>
      </c>
    </row>
    <row r="116" spans="2:8" x14ac:dyDescent="0.3">
      <c r="B116"/>
      <c r="C116" s="5" t="s">
        <v>307</v>
      </c>
      <c r="D116" s="4" t="s">
        <v>230</v>
      </c>
      <c r="E116" s="5" t="s">
        <v>162</v>
      </c>
      <c r="F116" s="30">
        <v>42957.37</v>
      </c>
      <c r="G116" s="16" t="s">
        <v>1697</v>
      </c>
      <c r="H116" s="5" t="s">
        <v>6</v>
      </c>
    </row>
    <row r="117" spans="2:8" x14ac:dyDescent="0.3">
      <c r="B117"/>
      <c r="C117" s="5" t="s">
        <v>308</v>
      </c>
      <c r="D117" s="4" t="s">
        <v>231</v>
      </c>
      <c r="E117" s="5" t="s">
        <v>163</v>
      </c>
      <c r="F117" s="30">
        <v>1302112.43</v>
      </c>
      <c r="G117" s="16" t="s">
        <v>1697</v>
      </c>
      <c r="H117" s="5" t="s">
        <v>6</v>
      </c>
    </row>
    <row r="118" spans="2:8" x14ac:dyDescent="0.3">
      <c r="B118"/>
      <c r="C118" s="5" t="s">
        <v>309</v>
      </c>
      <c r="D118" s="4" t="s">
        <v>1664</v>
      </c>
      <c r="E118" s="5" t="s">
        <v>164</v>
      </c>
      <c r="F118" s="30">
        <v>71559.88</v>
      </c>
      <c r="G118" s="16" t="s">
        <v>1697</v>
      </c>
      <c r="H118" s="5" t="s">
        <v>6</v>
      </c>
    </row>
    <row r="119" spans="2:8" x14ac:dyDescent="0.3">
      <c r="B119"/>
      <c r="C119" s="5" t="s">
        <v>310</v>
      </c>
      <c r="D119" s="4" t="s">
        <v>235</v>
      </c>
      <c r="E119" s="5" t="s">
        <v>165</v>
      </c>
      <c r="F119" s="30">
        <v>436131.33</v>
      </c>
      <c r="G119" s="16" t="s">
        <v>1697</v>
      </c>
      <c r="H119" s="5" t="s">
        <v>6</v>
      </c>
    </row>
    <row r="120" spans="2:8" x14ac:dyDescent="0.3">
      <c r="B120"/>
      <c r="C120" s="5" t="s">
        <v>311</v>
      </c>
      <c r="D120" s="4" t="s">
        <v>238</v>
      </c>
      <c r="E120" s="5" t="s">
        <v>166</v>
      </c>
      <c r="F120" s="30">
        <v>1404298.39</v>
      </c>
      <c r="G120" s="16" t="s">
        <v>1697</v>
      </c>
      <c r="H120" s="5" t="s">
        <v>2042</v>
      </c>
    </row>
    <row r="121" spans="2:8" ht="28.8" x14ac:dyDescent="0.3">
      <c r="B121"/>
      <c r="C121" s="5" t="s">
        <v>312</v>
      </c>
      <c r="D121" s="4" t="s">
        <v>241</v>
      </c>
      <c r="E121" s="5" t="s">
        <v>167</v>
      </c>
      <c r="F121" s="30">
        <v>146558.39999999999</v>
      </c>
      <c r="G121" s="16" t="s">
        <v>1697</v>
      </c>
      <c r="H121" s="5" t="s">
        <v>6</v>
      </c>
    </row>
    <row r="122" spans="2:8" x14ac:dyDescent="0.3">
      <c r="B122"/>
      <c r="C122" s="5" t="s">
        <v>168</v>
      </c>
      <c r="D122" s="4" t="s">
        <v>244</v>
      </c>
      <c r="E122" s="5" t="s">
        <v>169</v>
      </c>
      <c r="F122" s="30">
        <v>51315179.359999999</v>
      </c>
      <c r="G122" s="16" t="s">
        <v>1697</v>
      </c>
      <c r="H122" s="5" t="s">
        <v>2042</v>
      </c>
    </row>
    <row r="123" spans="2:8" x14ac:dyDescent="0.3">
      <c r="B123"/>
      <c r="C123" s="5" t="s">
        <v>313</v>
      </c>
      <c r="D123" s="4" t="s">
        <v>245</v>
      </c>
      <c r="E123" s="5" t="s">
        <v>170</v>
      </c>
      <c r="F123" s="30">
        <v>446778.84</v>
      </c>
      <c r="G123" s="16" t="s">
        <v>1697</v>
      </c>
      <c r="H123" s="5" t="s">
        <v>6</v>
      </c>
    </row>
    <row r="124" spans="2:8" x14ac:dyDescent="0.3">
      <c r="B124"/>
      <c r="C124" s="5" t="s">
        <v>314</v>
      </c>
      <c r="D124" s="4" t="s">
        <v>245</v>
      </c>
      <c r="E124" s="5" t="s">
        <v>171</v>
      </c>
      <c r="F124" s="30">
        <v>87084.99</v>
      </c>
      <c r="G124" s="16" t="s">
        <v>1697</v>
      </c>
      <c r="H124" s="5" t="s">
        <v>6</v>
      </c>
    </row>
    <row r="125" spans="2:8" x14ac:dyDescent="0.3">
      <c r="B125"/>
      <c r="C125" s="7" t="s">
        <v>934</v>
      </c>
      <c r="D125" s="7" t="s">
        <v>935</v>
      </c>
      <c r="E125" s="7" t="s">
        <v>933</v>
      </c>
      <c r="F125" s="44">
        <v>253213.03</v>
      </c>
      <c r="G125" s="16" t="s">
        <v>1697</v>
      </c>
      <c r="H125" s="5" t="s">
        <v>2136</v>
      </c>
    </row>
    <row r="126" spans="2:8" x14ac:dyDescent="0.3">
      <c r="B126"/>
      <c r="C126" s="5" t="s">
        <v>315</v>
      </c>
      <c r="D126" s="4" t="s">
        <v>248</v>
      </c>
      <c r="E126" s="5" t="s">
        <v>172</v>
      </c>
      <c r="F126" s="30">
        <v>1159723.45</v>
      </c>
      <c r="G126" s="16" t="s">
        <v>1697</v>
      </c>
      <c r="H126" s="5" t="s">
        <v>6</v>
      </c>
    </row>
    <row r="127" spans="2:8" x14ac:dyDescent="0.3">
      <c r="B127"/>
      <c r="C127" s="5" t="s">
        <v>316</v>
      </c>
      <c r="D127" s="4" t="s">
        <v>249</v>
      </c>
      <c r="E127" s="5" t="s">
        <v>173</v>
      </c>
      <c r="F127" s="30">
        <v>232082.99</v>
      </c>
      <c r="G127" s="16" t="s">
        <v>1697</v>
      </c>
      <c r="H127" s="5" t="s">
        <v>6</v>
      </c>
    </row>
    <row r="128" spans="2:8" x14ac:dyDescent="0.3">
      <c r="B128"/>
      <c r="C128" s="5" t="s">
        <v>316</v>
      </c>
      <c r="D128" s="4" t="s">
        <v>249</v>
      </c>
      <c r="E128" s="5" t="s">
        <v>174</v>
      </c>
      <c r="F128" s="30">
        <v>67178.31</v>
      </c>
      <c r="G128" s="16" t="s">
        <v>1697</v>
      </c>
      <c r="H128" s="5" t="s">
        <v>6</v>
      </c>
    </row>
    <row r="129" spans="2:8" x14ac:dyDescent="0.3">
      <c r="B129"/>
      <c r="C129" s="5" t="s">
        <v>317</v>
      </c>
      <c r="D129" s="4" t="s">
        <v>249</v>
      </c>
      <c r="E129" s="5" t="s">
        <v>175</v>
      </c>
      <c r="F129" s="30">
        <v>472555.54</v>
      </c>
      <c r="G129" s="16" t="s">
        <v>1697</v>
      </c>
      <c r="H129" s="5" t="s">
        <v>6</v>
      </c>
    </row>
    <row r="130" spans="2:8" x14ac:dyDescent="0.3">
      <c r="B130"/>
      <c r="C130" s="7" t="s">
        <v>2112</v>
      </c>
      <c r="D130" s="7" t="s">
        <v>460</v>
      </c>
      <c r="E130" s="7" t="s">
        <v>442</v>
      </c>
      <c r="F130" s="28">
        <v>80564.83</v>
      </c>
      <c r="G130" s="16" t="s">
        <v>1697</v>
      </c>
      <c r="H130" s="7" t="s">
        <v>6</v>
      </c>
    </row>
    <row r="131" spans="2:8" ht="28.8" x14ac:dyDescent="0.3">
      <c r="B131"/>
      <c r="C131" s="13" t="s">
        <v>2045</v>
      </c>
      <c r="D131" s="13" t="s">
        <v>1430</v>
      </c>
      <c r="E131" s="13" t="s">
        <v>1415</v>
      </c>
      <c r="F131" s="24">
        <v>189239.35</v>
      </c>
      <c r="G131" s="16" t="s">
        <v>1697</v>
      </c>
      <c r="H131" s="4" t="s">
        <v>2042</v>
      </c>
    </row>
    <row r="132" spans="2:8" ht="28.8" x14ac:dyDescent="0.3">
      <c r="B132"/>
      <c r="C132" s="13" t="s">
        <v>2046</v>
      </c>
      <c r="D132" s="13" t="s">
        <v>1431</v>
      </c>
      <c r="E132" s="13" t="s">
        <v>1287</v>
      </c>
      <c r="F132" s="24">
        <v>250321.98</v>
      </c>
      <c r="G132" s="16" t="s">
        <v>1697</v>
      </c>
      <c r="H132" s="13" t="s">
        <v>6</v>
      </c>
    </row>
    <row r="133" spans="2:8" ht="28.8" x14ac:dyDescent="0.3">
      <c r="B133"/>
      <c r="C133" s="13" t="s">
        <v>2047</v>
      </c>
      <c r="D133" s="13" t="s">
        <v>1432</v>
      </c>
      <c r="E133" s="13" t="s">
        <v>1158</v>
      </c>
      <c r="F133" s="24">
        <v>214052.46</v>
      </c>
      <c r="G133" s="16" t="s">
        <v>1697</v>
      </c>
      <c r="H133" s="13" t="s">
        <v>6</v>
      </c>
    </row>
    <row r="134" spans="2:8" ht="28.8" x14ac:dyDescent="0.3">
      <c r="B134"/>
      <c r="C134" s="13" t="s">
        <v>2113</v>
      </c>
      <c r="D134" s="13" t="s">
        <v>2127</v>
      </c>
      <c r="E134" s="13" t="s">
        <v>961</v>
      </c>
      <c r="F134" s="24">
        <v>3626027.8</v>
      </c>
      <c r="G134" s="33" t="s">
        <v>1697</v>
      </c>
      <c r="H134" s="13" t="s">
        <v>2042</v>
      </c>
    </row>
    <row r="135" spans="2:8" ht="46.2" customHeight="1" x14ac:dyDescent="0.3">
      <c r="B135"/>
      <c r="C135" s="13" t="s">
        <v>2114</v>
      </c>
      <c r="D135" s="13" t="s">
        <v>1433</v>
      </c>
      <c r="E135" s="13" t="s">
        <v>1025</v>
      </c>
      <c r="F135" s="25">
        <v>920541.28</v>
      </c>
      <c r="G135" s="33" t="s">
        <v>1697</v>
      </c>
      <c r="H135" s="13" t="s">
        <v>6</v>
      </c>
    </row>
    <row r="136" spans="2:8" ht="28.8" x14ac:dyDescent="0.3">
      <c r="B136"/>
      <c r="C136" s="13" t="s">
        <v>2114</v>
      </c>
      <c r="D136" s="13" t="s">
        <v>1433</v>
      </c>
      <c r="E136" s="13" t="s">
        <v>1434</v>
      </c>
      <c r="F136" s="18">
        <v>169151.32</v>
      </c>
      <c r="G136" s="18" t="s">
        <v>1697</v>
      </c>
      <c r="H136" s="13" t="s">
        <v>6</v>
      </c>
    </row>
    <row r="137" spans="2:8" x14ac:dyDescent="0.3">
      <c r="B137"/>
      <c r="C137" s="7" t="s">
        <v>938</v>
      </c>
      <c r="D137" s="4" t="s">
        <v>939</v>
      </c>
      <c r="E137" s="7" t="s">
        <v>940</v>
      </c>
      <c r="F137" s="44">
        <v>460670.73</v>
      </c>
      <c r="G137" s="18" t="s">
        <v>1697</v>
      </c>
      <c r="H137" s="5" t="s">
        <v>2136</v>
      </c>
    </row>
    <row r="138" spans="2:8" x14ac:dyDescent="0.3">
      <c r="B138"/>
      <c r="C138" s="13" t="s">
        <v>2048</v>
      </c>
      <c r="D138" s="13" t="s">
        <v>1435</v>
      </c>
      <c r="E138" s="13" t="s">
        <v>1034</v>
      </c>
      <c r="F138" s="24">
        <v>90599.967999999993</v>
      </c>
      <c r="G138" s="33" t="s">
        <v>1697</v>
      </c>
      <c r="H138" s="13" t="s">
        <v>6</v>
      </c>
    </row>
    <row r="139" spans="2:8" ht="28.8" x14ac:dyDescent="0.3">
      <c r="B139"/>
      <c r="C139" s="13" t="s">
        <v>2049</v>
      </c>
      <c r="D139" s="13" t="s">
        <v>1436</v>
      </c>
      <c r="E139" s="13" t="s">
        <v>1010</v>
      </c>
      <c r="F139" s="24">
        <v>173863.1</v>
      </c>
      <c r="G139" s="33" t="s">
        <v>1697</v>
      </c>
      <c r="H139" s="13" t="s">
        <v>2137</v>
      </c>
    </row>
    <row r="140" spans="2:8" x14ac:dyDescent="0.3">
      <c r="B140"/>
      <c r="C140" s="13" t="s">
        <v>2050</v>
      </c>
      <c r="D140" s="13" t="s">
        <v>1437</v>
      </c>
      <c r="E140" s="13" t="s">
        <v>972</v>
      </c>
      <c r="F140" s="24">
        <v>680222.16</v>
      </c>
      <c r="G140" s="33" t="s">
        <v>1697</v>
      </c>
      <c r="H140" s="13" t="s">
        <v>6</v>
      </c>
    </row>
    <row r="141" spans="2:8" ht="28.8" x14ac:dyDescent="0.3">
      <c r="B141"/>
      <c r="C141" s="13" t="s">
        <v>2051</v>
      </c>
      <c r="D141" s="13" t="s">
        <v>1438</v>
      </c>
      <c r="E141" s="13" t="s">
        <v>993</v>
      </c>
      <c r="F141" s="24">
        <v>227771.95</v>
      </c>
      <c r="G141" s="33" t="s">
        <v>1697</v>
      </c>
      <c r="H141" s="13" t="s">
        <v>2042</v>
      </c>
    </row>
    <row r="142" spans="2:8" ht="28.8" x14ac:dyDescent="0.3">
      <c r="B142"/>
      <c r="C142" s="13" t="s">
        <v>2052</v>
      </c>
      <c r="D142" s="13" t="s">
        <v>1439</v>
      </c>
      <c r="E142" s="13" t="s">
        <v>1440</v>
      </c>
      <c r="F142" s="18">
        <v>1286271.83</v>
      </c>
      <c r="G142" s="18" t="s">
        <v>1697</v>
      </c>
      <c r="H142" s="13" t="s">
        <v>2138</v>
      </c>
    </row>
    <row r="143" spans="2:8" x14ac:dyDescent="0.3">
      <c r="B143"/>
      <c r="C143" s="13" t="s">
        <v>2053</v>
      </c>
      <c r="D143" s="13" t="s">
        <v>1441</v>
      </c>
      <c r="E143" s="38" t="s">
        <v>1442</v>
      </c>
      <c r="F143" s="18">
        <v>50000</v>
      </c>
      <c r="G143" s="18" t="s">
        <v>1697</v>
      </c>
      <c r="H143" s="13" t="s">
        <v>6</v>
      </c>
    </row>
    <row r="144" spans="2:8" ht="28.8" x14ac:dyDescent="0.3">
      <c r="B144"/>
      <c r="C144" s="13" t="s">
        <v>2054</v>
      </c>
      <c r="D144" s="13" t="s">
        <v>1443</v>
      </c>
      <c r="E144" s="17" t="s">
        <v>1444</v>
      </c>
      <c r="F144" s="25">
        <v>2741473.63</v>
      </c>
      <c r="G144" s="33" t="s">
        <v>1697</v>
      </c>
      <c r="H144" s="13" t="s">
        <v>1813</v>
      </c>
    </row>
    <row r="145" spans="2:8" ht="43.2" x14ac:dyDescent="0.3">
      <c r="B145"/>
      <c r="C145" s="13" t="s">
        <v>2055</v>
      </c>
      <c r="D145" s="13" t="s">
        <v>1445</v>
      </c>
      <c r="E145" s="13" t="s">
        <v>968</v>
      </c>
      <c r="F145" s="24">
        <v>15887.81</v>
      </c>
      <c r="G145" s="33" t="s">
        <v>1697</v>
      </c>
      <c r="H145" s="13" t="s">
        <v>1813</v>
      </c>
    </row>
    <row r="146" spans="2:8" x14ac:dyDescent="0.3">
      <c r="B146"/>
      <c r="C146" s="13" t="s">
        <v>2056</v>
      </c>
      <c r="D146" s="13" t="s">
        <v>1446</v>
      </c>
      <c r="E146" s="13" t="s">
        <v>1447</v>
      </c>
      <c r="F146" s="25">
        <v>3805614.2</v>
      </c>
      <c r="G146" s="33" t="s">
        <v>1697</v>
      </c>
      <c r="H146" s="13" t="s">
        <v>2043</v>
      </c>
    </row>
    <row r="147" spans="2:8" ht="28.8" x14ac:dyDescent="0.3">
      <c r="B147"/>
      <c r="C147" s="13" t="s">
        <v>2057</v>
      </c>
      <c r="D147" s="13" t="s">
        <v>1448</v>
      </c>
      <c r="E147" s="13" t="s">
        <v>1449</v>
      </c>
      <c r="F147" s="24">
        <v>339398.38</v>
      </c>
      <c r="G147" s="33" t="s">
        <v>1697</v>
      </c>
      <c r="H147" s="13" t="s">
        <v>1813</v>
      </c>
    </row>
    <row r="148" spans="2:8" x14ac:dyDescent="0.3">
      <c r="B148"/>
      <c r="C148" s="13"/>
      <c r="D148" s="13"/>
      <c r="E148" s="13"/>
      <c r="F148" s="15"/>
      <c r="G148" s="21"/>
      <c r="H148" s="13"/>
    </row>
    <row r="149" spans="2:8" x14ac:dyDescent="0.3">
      <c r="B149"/>
      <c r="C149" s="13"/>
      <c r="D149" s="13"/>
      <c r="E149" s="13"/>
      <c r="F149" s="15"/>
      <c r="G149" s="22"/>
      <c r="H149" s="13"/>
    </row>
    <row r="150" spans="2:8" ht="28.8" x14ac:dyDescent="0.3">
      <c r="B150"/>
      <c r="C150" s="13" t="s">
        <v>2058</v>
      </c>
      <c r="D150" s="13" t="s">
        <v>1450</v>
      </c>
      <c r="E150" s="13" t="s">
        <v>1451</v>
      </c>
      <c r="F150" s="25">
        <v>157286.44</v>
      </c>
      <c r="G150" s="33" t="s">
        <v>1697</v>
      </c>
      <c r="H150" s="13" t="s">
        <v>2042</v>
      </c>
    </row>
    <row r="151" spans="2:8" x14ac:dyDescent="0.3">
      <c r="B151"/>
      <c r="C151" s="13" t="s">
        <v>2059</v>
      </c>
      <c r="D151" s="13" t="s">
        <v>1452</v>
      </c>
      <c r="E151" s="13" t="s">
        <v>983</v>
      </c>
      <c r="F151" s="24">
        <v>277543.64</v>
      </c>
      <c r="G151" s="33" t="s">
        <v>1697</v>
      </c>
      <c r="H151" s="13" t="s">
        <v>1813</v>
      </c>
    </row>
    <row r="152" spans="2:8" x14ac:dyDescent="0.3">
      <c r="B152"/>
      <c r="C152" s="13" t="s">
        <v>2060</v>
      </c>
      <c r="D152" s="13" t="s">
        <v>1453</v>
      </c>
      <c r="E152" s="13" t="s">
        <v>1454</v>
      </c>
      <c r="F152" s="24">
        <v>74652.759999999995</v>
      </c>
      <c r="G152" s="33" t="s">
        <v>1697</v>
      </c>
      <c r="H152" s="13" t="s">
        <v>1813</v>
      </c>
    </row>
    <row r="153" spans="2:8" ht="28.8" x14ac:dyDescent="0.3">
      <c r="B153"/>
      <c r="C153" s="13" t="s">
        <v>2061</v>
      </c>
      <c r="D153" s="13" t="s">
        <v>1455</v>
      </c>
      <c r="E153" s="13" t="s">
        <v>1456</v>
      </c>
      <c r="F153" s="18">
        <v>390507.55</v>
      </c>
      <c r="G153" s="18" t="s">
        <v>1697</v>
      </c>
      <c r="H153" s="13" t="s">
        <v>6</v>
      </c>
    </row>
    <row r="154" spans="2:8" ht="28.8" x14ac:dyDescent="0.3">
      <c r="B154"/>
      <c r="C154" s="13" t="s">
        <v>2062</v>
      </c>
      <c r="D154" s="13" t="s">
        <v>1457</v>
      </c>
      <c r="E154" s="13" t="s">
        <v>1421</v>
      </c>
      <c r="F154" s="24">
        <v>83327.55</v>
      </c>
      <c r="G154" s="33" t="s">
        <v>1697</v>
      </c>
      <c r="H154" s="13" t="s">
        <v>1813</v>
      </c>
    </row>
    <row r="155" spans="2:8" ht="28.8" x14ac:dyDescent="0.3">
      <c r="B155"/>
      <c r="C155" s="13" t="s">
        <v>2063</v>
      </c>
      <c r="D155" s="13" t="s">
        <v>1458</v>
      </c>
      <c r="E155" s="13" t="s">
        <v>997</v>
      </c>
      <c r="F155" s="24">
        <v>5545662.0599999996</v>
      </c>
      <c r="G155" s="33" t="s">
        <v>1697</v>
      </c>
      <c r="H155" s="13" t="s">
        <v>2043</v>
      </c>
    </row>
    <row r="156" spans="2:8" x14ac:dyDescent="0.3">
      <c r="B156"/>
      <c r="C156" s="13"/>
      <c r="D156" s="13"/>
      <c r="E156" s="13"/>
      <c r="F156" s="15"/>
      <c r="G156" s="21"/>
      <c r="H156" s="13"/>
    </row>
    <row r="157" spans="2:8" ht="28.8" x14ac:dyDescent="0.3">
      <c r="B157"/>
      <c r="C157" s="13" t="s">
        <v>2064</v>
      </c>
      <c r="D157" s="13" t="s">
        <v>1459</v>
      </c>
      <c r="E157" s="13" t="s">
        <v>1020</v>
      </c>
      <c r="F157" s="24">
        <v>173467.23</v>
      </c>
      <c r="G157" s="33" t="s">
        <v>1697</v>
      </c>
      <c r="H157" s="13" t="s">
        <v>1813</v>
      </c>
    </row>
    <row r="158" spans="2:8" ht="28.8" x14ac:dyDescent="0.3">
      <c r="B158"/>
      <c r="C158" s="13" t="s">
        <v>2065</v>
      </c>
      <c r="D158" s="13" t="s">
        <v>1460</v>
      </c>
      <c r="E158" s="13" t="s">
        <v>1022</v>
      </c>
      <c r="F158" s="24">
        <v>95129.12</v>
      </c>
      <c r="G158" s="33" t="s">
        <v>1697</v>
      </c>
      <c r="H158" s="13" t="s">
        <v>1813</v>
      </c>
    </row>
    <row r="159" spans="2:8" x14ac:dyDescent="0.3">
      <c r="B159"/>
      <c r="C159" s="13"/>
      <c r="D159" s="13"/>
      <c r="E159" s="13"/>
      <c r="F159" s="15"/>
      <c r="G159" s="21"/>
      <c r="H159" s="13"/>
    </row>
    <row r="160" spans="2:8" x14ac:dyDescent="0.3">
      <c r="B160"/>
      <c r="C160" s="10" t="s">
        <v>2066</v>
      </c>
      <c r="D160" s="10" t="s">
        <v>1461</v>
      </c>
      <c r="E160" s="10" t="s">
        <v>1016</v>
      </c>
      <c r="F160" s="18">
        <v>47583.25</v>
      </c>
      <c r="G160" s="33" t="s">
        <v>1697</v>
      </c>
      <c r="H160" s="10" t="s">
        <v>6</v>
      </c>
    </row>
    <row r="161" spans="2:8" x14ac:dyDescent="0.3">
      <c r="B161"/>
      <c r="C161" s="13"/>
      <c r="D161" s="13"/>
      <c r="E161" s="13"/>
      <c r="F161" s="15"/>
      <c r="G161" s="21"/>
      <c r="H161" s="13"/>
    </row>
    <row r="162" spans="2:8" ht="28.8" x14ac:dyDescent="0.3">
      <c r="B162"/>
      <c r="C162" s="13" t="s">
        <v>2067</v>
      </c>
      <c r="D162" s="13" t="s">
        <v>1462</v>
      </c>
      <c r="E162" s="13" t="s">
        <v>1463</v>
      </c>
      <c r="F162" s="24">
        <v>199300.08</v>
      </c>
      <c r="G162" s="33" t="s">
        <v>1697</v>
      </c>
      <c r="H162" s="13" t="s">
        <v>2042</v>
      </c>
    </row>
    <row r="163" spans="2:8" ht="28.8" x14ac:dyDescent="0.3">
      <c r="B163"/>
      <c r="C163" s="13" t="s">
        <v>2068</v>
      </c>
      <c r="D163" s="13" t="s">
        <v>1464</v>
      </c>
      <c r="E163" s="13" t="s">
        <v>1185</v>
      </c>
      <c r="F163" s="24">
        <v>17303.990000000002</v>
      </c>
      <c r="G163" s="33" t="s">
        <v>1697</v>
      </c>
      <c r="H163" s="13" t="s">
        <v>1813</v>
      </c>
    </row>
    <row r="164" spans="2:8" x14ac:dyDescent="0.3">
      <c r="B164"/>
      <c r="C164" s="13"/>
      <c r="D164" s="13"/>
      <c r="E164" s="13"/>
      <c r="F164" s="15"/>
      <c r="G164" s="21"/>
      <c r="H164" s="13"/>
    </row>
    <row r="165" spans="2:8" ht="43.2" x14ac:dyDescent="0.3">
      <c r="B165"/>
      <c r="C165" s="13" t="s">
        <v>2069</v>
      </c>
      <c r="D165" s="13" t="s">
        <v>1465</v>
      </c>
      <c r="E165" s="13" t="s">
        <v>1012</v>
      </c>
      <c r="F165" s="24">
        <v>923820.94</v>
      </c>
      <c r="G165" s="33" t="s">
        <v>1697</v>
      </c>
      <c r="H165" s="13" t="s">
        <v>1813</v>
      </c>
    </row>
    <row r="166" spans="2:8" ht="28.8" x14ac:dyDescent="0.3">
      <c r="B166"/>
      <c r="C166" s="13" t="s">
        <v>2070</v>
      </c>
      <c r="D166" s="13" t="s">
        <v>1466</v>
      </c>
      <c r="E166" s="13" t="s">
        <v>1001</v>
      </c>
      <c r="F166" s="24">
        <v>1492893.04</v>
      </c>
      <c r="G166" s="33" t="s">
        <v>1697</v>
      </c>
      <c r="H166" s="13" t="s">
        <v>2042</v>
      </c>
    </row>
    <row r="167" spans="2:8" x14ac:dyDescent="0.3">
      <c r="B167"/>
      <c r="C167" s="13" t="s">
        <v>2071</v>
      </c>
      <c r="D167" s="13" t="s">
        <v>1467</v>
      </c>
      <c r="E167" s="13" t="s">
        <v>1004</v>
      </c>
      <c r="F167" s="24">
        <v>1536397.02</v>
      </c>
      <c r="G167" s="33" t="s">
        <v>1697</v>
      </c>
      <c r="H167" s="13" t="s">
        <v>6</v>
      </c>
    </row>
    <row r="168" spans="2:8" x14ac:dyDescent="0.3">
      <c r="B168"/>
      <c r="C168" s="10" t="s">
        <v>2072</v>
      </c>
      <c r="D168" s="10" t="s">
        <v>1585</v>
      </c>
      <c r="E168" s="10" t="s">
        <v>2130</v>
      </c>
      <c r="F168" s="27">
        <v>414642815.69</v>
      </c>
      <c r="G168" s="22" t="s">
        <v>1697</v>
      </c>
      <c r="H168" s="13" t="s">
        <v>2042</v>
      </c>
    </row>
    <row r="169" spans="2:8" x14ac:dyDescent="0.3">
      <c r="B169"/>
      <c r="C169" s="10" t="s">
        <v>2115</v>
      </c>
      <c r="D169" s="10" t="s">
        <v>1573</v>
      </c>
      <c r="E169" s="10" t="s">
        <v>1468</v>
      </c>
      <c r="F169" s="18">
        <v>13305099.279999999</v>
      </c>
      <c r="G169" s="18" t="s">
        <v>1697</v>
      </c>
      <c r="H169" s="10" t="s">
        <v>6</v>
      </c>
    </row>
    <row r="170" spans="2:8" x14ac:dyDescent="0.3">
      <c r="B170"/>
      <c r="C170" s="10"/>
      <c r="D170" s="10"/>
      <c r="E170" s="10"/>
      <c r="F170" s="15"/>
      <c r="G170" s="22"/>
      <c r="H170" s="13"/>
    </row>
    <row r="171" spans="2:8" x14ac:dyDescent="0.3">
      <c r="B171"/>
      <c r="C171" s="13"/>
      <c r="D171" s="19"/>
      <c r="E171" s="19"/>
      <c r="F171" s="15"/>
      <c r="G171" s="22"/>
      <c r="H171" s="13"/>
    </row>
    <row r="172" spans="2:8" x14ac:dyDescent="0.3">
      <c r="B172"/>
      <c r="C172" s="13" t="s">
        <v>2116</v>
      </c>
      <c r="D172" s="20" t="s">
        <v>1469</v>
      </c>
      <c r="E172" s="20" t="s">
        <v>1470</v>
      </c>
      <c r="F172" s="18">
        <v>274692.53999999998</v>
      </c>
      <c r="G172" s="33" t="s">
        <v>1697</v>
      </c>
      <c r="H172" s="10" t="s">
        <v>6</v>
      </c>
    </row>
    <row r="173" spans="2:8" x14ac:dyDescent="0.3">
      <c r="B173"/>
      <c r="C173" s="13" t="s">
        <v>2073</v>
      </c>
      <c r="D173" s="19" t="s">
        <v>1141</v>
      </c>
      <c r="E173" s="19" t="s">
        <v>1030</v>
      </c>
      <c r="F173" s="18">
        <v>5778257.5800000001</v>
      </c>
      <c r="G173" s="33" t="s">
        <v>1697</v>
      </c>
      <c r="H173" s="13" t="s">
        <v>2042</v>
      </c>
    </row>
    <row r="174" spans="2:8" x14ac:dyDescent="0.3">
      <c r="B174"/>
      <c r="C174" s="13" t="s">
        <v>2074</v>
      </c>
      <c r="D174" s="20" t="s">
        <v>1471</v>
      </c>
      <c r="E174" s="20" t="s">
        <v>1472</v>
      </c>
      <c r="F174" s="18">
        <v>1925358.69</v>
      </c>
      <c r="G174" s="33" t="s">
        <v>1697</v>
      </c>
      <c r="H174" s="10" t="s">
        <v>6</v>
      </c>
    </row>
    <row r="175" spans="2:8" x14ac:dyDescent="0.3">
      <c r="B175"/>
      <c r="C175" s="13" t="s">
        <v>2117</v>
      </c>
      <c r="D175" s="20" t="s">
        <v>1473</v>
      </c>
      <c r="E175" s="20" t="s">
        <v>1295</v>
      </c>
      <c r="F175" s="18">
        <v>68632.78</v>
      </c>
      <c r="G175" s="33" t="s">
        <v>1697</v>
      </c>
      <c r="H175" s="10" t="s">
        <v>6</v>
      </c>
    </row>
    <row r="176" spans="2:8" x14ac:dyDescent="0.3">
      <c r="B176"/>
      <c r="C176" s="13" t="s">
        <v>2118</v>
      </c>
      <c r="D176" s="20" t="s">
        <v>1474</v>
      </c>
      <c r="E176" s="20" t="s">
        <v>1302</v>
      </c>
      <c r="F176" s="18">
        <v>1467233.65</v>
      </c>
      <c r="G176" s="33" t="s">
        <v>1697</v>
      </c>
      <c r="H176" s="10" t="s">
        <v>6</v>
      </c>
    </row>
    <row r="177" spans="2:8" x14ac:dyDescent="0.3">
      <c r="B177"/>
      <c r="C177" s="13" t="s">
        <v>2075</v>
      </c>
      <c r="D177" s="20" t="s">
        <v>1475</v>
      </c>
      <c r="E177" s="20" t="s">
        <v>1160</v>
      </c>
      <c r="F177" s="18">
        <v>246175.62</v>
      </c>
      <c r="G177" s="33" t="s">
        <v>1697</v>
      </c>
      <c r="H177" s="10" t="s">
        <v>6</v>
      </c>
    </row>
    <row r="178" spans="2:8" x14ac:dyDescent="0.3">
      <c r="B178"/>
      <c r="C178" s="13" t="s">
        <v>2076</v>
      </c>
      <c r="D178" s="20" t="s">
        <v>1476</v>
      </c>
      <c r="E178" s="20" t="s">
        <v>1145</v>
      </c>
      <c r="F178" s="18">
        <v>236303.95</v>
      </c>
      <c r="G178" s="33" t="s">
        <v>1697</v>
      </c>
      <c r="H178" s="10" t="s">
        <v>6</v>
      </c>
    </row>
    <row r="179" spans="2:8" x14ac:dyDescent="0.3">
      <c r="B179"/>
      <c r="C179" s="13" t="s">
        <v>2077</v>
      </c>
      <c r="D179" s="20" t="s">
        <v>1477</v>
      </c>
      <c r="E179" s="20" t="s">
        <v>1015</v>
      </c>
      <c r="F179" s="23">
        <v>1295017.29</v>
      </c>
      <c r="G179" s="33" t="s">
        <v>1697</v>
      </c>
      <c r="H179" s="10" t="s">
        <v>6</v>
      </c>
    </row>
    <row r="180" spans="2:8" x14ac:dyDescent="0.3">
      <c r="B180"/>
      <c r="C180" s="13" t="s">
        <v>2078</v>
      </c>
      <c r="D180" s="19" t="s">
        <v>1478</v>
      </c>
      <c r="E180" s="19" t="s">
        <v>1479</v>
      </c>
      <c r="F180" s="18">
        <v>179149.29</v>
      </c>
      <c r="G180" s="33" t="s">
        <v>1697</v>
      </c>
      <c r="H180" s="10" t="s">
        <v>6</v>
      </c>
    </row>
    <row r="181" spans="2:8" x14ac:dyDescent="0.3">
      <c r="B181"/>
      <c r="C181" s="13"/>
      <c r="D181" s="13"/>
      <c r="E181" s="20"/>
      <c r="F181" s="15"/>
      <c r="G181" s="22"/>
      <c r="H181" s="13"/>
    </row>
    <row r="182" spans="2:8" x14ac:dyDescent="0.3">
      <c r="B182"/>
      <c r="C182" s="13" t="s">
        <v>2119</v>
      </c>
      <c r="D182" s="19" t="s">
        <v>1480</v>
      </c>
      <c r="E182" s="19" t="s">
        <v>959</v>
      </c>
      <c r="F182" s="18">
        <v>1473635.14</v>
      </c>
      <c r="G182" s="33" t="s">
        <v>1697</v>
      </c>
      <c r="H182" s="10" t="s">
        <v>6</v>
      </c>
    </row>
    <row r="183" spans="2:8" x14ac:dyDescent="0.3">
      <c r="B183"/>
      <c r="C183" s="13"/>
      <c r="D183" s="19"/>
      <c r="E183" s="19"/>
      <c r="F183" s="15"/>
      <c r="G183" s="22"/>
      <c r="H183" s="13"/>
    </row>
    <row r="184" spans="2:8" x14ac:dyDescent="0.3">
      <c r="B184"/>
      <c r="C184" s="13"/>
      <c r="D184" s="13"/>
      <c r="E184" s="20"/>
      <c r="F184" s="15"/>
      <c r="G184" s="22"/>
      <c r="H184" s="13"/>
    </row>
    <row r="185" spans="2:8" x14ac:dyDescent="0.3">
      <c r="B185"/>
      <c r="C185" s="13" t="s">
        <v>2079</v>
      </c>
      <c r="D185" s="20" t="s">
        <v>1481</v>
      </c>
      <c r="E185" s="20" t="s">
        <v>998</v>
      </c>
      <c r="F185" s="18">
        <v>3653673.3</v>
      </c>
      <c r="G185" s="33" t="s">
        <v>1697</v>
      </c>
      <c r="H185" s="10" t="s">
        <v>6</v>
      </c>
    </row>
    <row r="186" spans="2:8" x14ac:dyDescent="0.3">
      <c r="B186"/>
      <c r="C186" s="13"/>
      <c r="D186" s="19"/>
      <c r="E186" s="19"/>
      <c r="F186" s="15"/>
      <c r="G186" s="18"/>
      <c r="H186" s="10"/>
    </row>
    <row r="187" spans="2:8" x14ac:dyDescent="0.3">
      <c r="B187"/>
      <c r="C187" s="13" t="s">
        <v>2080</v>
      </c>
      <c r="D187" s="20" t="s">
        <v>1482</v>
      </c>
      <c r="E187" s="20" t="s">
        <v>958</v>
      </c>
      <c r="F187" s="18">
        <v>68819.11</v>
      </c>
      <c r="G187" s="33" t="s">
        <v>1697</v>
      </c>
      <c r="H187" s="10" t="s">
        <v>6</v>
      </c>
    </row>
    <row r="188" spans="2:8" x14ac:dyDescent="0.3">
      <c r="B188"/>
      <c r="C188" s="13" t="s">
        <v>2081</v>
      </c>
      <c r="D188" s="19" t="s">
        <v>1483</v>
      </c>
      <c r="E188" s="19" t="s">
        <v>1032</v>
      </c>
      <c r="F188" s="18">
        <v>199339.69</v>
      </c>
      <c r="G188" s="33" t="s">
        <v>1697</v>
      </c>
      <c r="H188" s="10" t="s">
        <v>6</v>
      </c>
    </row>
    <row r="189" spans="2:8" x14ac:dyDescent="0.3">
      <c r="B189"/>
      <c r="C189" s="13" t="s">
        <v>2082</v>
      </c>
      <c r="D189" s="20" t="s">
        <v>1484</v>
      </c>
      <c r="E189" s="20" t="s">
        <v>1397</v>
      </c>
      <c r="F189" s="18">
        <v>543430.99</v>
      </c>
      <c r="G189" s="33" t="s">
        <v>1697</v>
      </c>
      <c r="H189" s="10" t="s">
        <v>6</v>
      </c>
    </row>
    <row r="190" spans="2:8" x14ac:dyDescent="0.3">
      <c r="B190"/>
      <c r="C190" s="13" t="s">
        <v>2083</v>
      </c>
      <c r="D190" s="20" t="s">
        <v>1485</v>
      </c>
      <c r="E190" s="20" t="s">
        <v>1486</v>
      </c>
      <c r="F190" s="18">
        <v>687597.29</v>
      </c>
      <c r="G190" s="33" t="s">
        <v>1697</v>
      </c>
      <c r="H190" s="10" t="s">
        <v>6</v>
      </c>
    </row>
    <row r="191" spans="2:8" x14ac:dyDescent="0.3">
      <c r="B191"/>
      <c r="C191" s="13" t="s">
        <v>2083</v>
      </c>
      <c r="D191" s="20" t="s">
        <v>1485</v>
      </c>
      <c r="E191" s="20" t="s">
        <v>952</v>
      </c>
      <c r="F191" s="18">
        <v>222348.13</v>
      </c>
      <c r="G191" s="33" t="s">
        <v>1697</v>
      </c>
      <c r="H191" s="10" t="s">
        <v>6</v>
      </c>
    </row>
    <row r="192" spans="2:8" x14ac:dyDescent="0.3">
      <c r="B192"/>
      <c r="C192" s="13" t="s">
        <v>2083</v>
      </c>
      <c r="D192" s="20" t="s">
        <v>1485</v>
      </c>
      <c r="E192" s="20" t="s">
        <v>953</v>
      </c>
      <c r="F192" s="18">
        <v>120532.41</v>
      </c>
      <c r="G192" s="33" t="s">
        <v>1697</v>
      </c>
      <c r="H192" s="10" t="s">
        <v>6</v>
      </c>
    </row>
    <row r="193" spans="2:8" x14ac:dyDescent="0.3">
      <c r="B193"/>
      <c r="C193" s="13" t="s">
        <v>2083</v>
      </c>
      <c r="D193" s="20" t="s">
        <v>1485</v>
      </c>
      <c r="E193" s="20" t="s">
        <v>1260</v>
      </c>
      <c r="F193" s="18">
        <v>16981.669999999998</v>
      </c>
      <c r="G193" s="33" t="s">
        <v>1697</v>
      </c>
      <c r="H193" s="10" t="s">
        <v>6</v>
      </c>
    </row>
    <row r="194" spans="2:8" x14ac:dyDescent="0.3">
      <c r="B194"/>
      <c r="C194" s="13" t="s">
        <v>2083</v>
      </c>
      <c r="D194" s="20" t="s">
        <v>1485</v>
      </c>
      <c r="E194" s="20" t="s">
        <v>954</v>
      </c>
      <c r="F194" s="18">
        <v>22626.09</v>
      </c>
      <c r="G194" s="33" t="s">
        <v>1697</v>
      </c>
      <c r="H194" s="10" t="s">
        <v>6</v>
      </c>
    </row>
    <row r="195" spans="2:8" x14ac:dyDescent="0.3">
      <c r="B195"/>
      <c r="C195" s="13" t="s">
        <v>2084</v>
      </c>
      <c r="D195" s="20" t="s">
        <v>1487</v>
      </c>
      <c r="E195" s="20" t="s">
        <v>1002</v>
      </c>
      <c r="F195" s="18">
        <v>542537.30000000005</v>
      </c>
      <c r="G195" s="33" t="s">
        <v>1697</v>
      </c>
      <c r="H195" s="10" t="s">
        <v>6</v>
      </c>
    </row>
    <row r="196" spans="2:8" x14ac:dyDescent="0.3">
      <c r="B196"/>
      <c r="C196" s="13" t="s">
        <v>2085</v>
      </c>
      <c r="D196" s="19" t="s">
        <v>1488</v>
      </c>
      <c r="E196" s="19" t="s">
        <v>1489</v>
      </c>
      <c r="F196" s="18">
        <v>670631.41</v>
      </c>
      <c r="G196" s="18" t="s">
        <v>1697</v>
      </c>
      <c r="H196" s="10" t="s">
        <v>2042</v>
      </c>
    </row>
    <row r="197" spans="2:8" x14ac:dyDescent="0.3">
      <c r="B197"/>
      <c r="C197" s="13" t="s">
        <v>2120</v>
      </c>
      <c r="D197" s="19" t="s">
        <v>1490</v>
      </c>
      <c r="E197" s="19" t="s">
        <v>991</v>
      </c>
      <c r="F197" s="18">
        <v>202148.75</v>
      </c>
      <c r="G197" s="33" t="s">
        <v>1697</v>
      </c>
      <c r="H197" s="10" t="s">
        <v>6</v>
      </c>
    </row>
    <row r="198" spans="2:8" x14ac:dyDescent="0.3">
      <c r="B198"/>
      <c r="C198" s="13" t="s">
        <v>2086</v>
      </c>
      <c r="D198" s="20" t="s">
        <v>1491</v>
      </c>
      <c r="E198" s="20" t="s">
        <v>1131</v>
      </c>
      <c r="F198" s="18">
        <v>716253.8</v>
      </c>
      <c r="G198" s="33" t="s">
        <v>1697</v>
      </c>
      <c r="H198" s="10" t="s">
        <v>6</v>
      </c>
    </row>
    <row r="199" spans="2:8" x14ac:dyDescent="0.3">
      <c r="B199"/>
      <c r="C199" s="13" t="s">
        <v>2087</v>
      </c>
      <c r="D199" s="19" t="s">
        <v>1492</v>
      </c>
      <c r="E199" s="19" t="s">
        <v>1253</v>
      </c>
      <c r="F199" s="26">
        <v>59786.17</v>
      </c>
      <c r="G199" s="33" t="s">
        <v>1697</v>
      </c>
      <c r="H199" s="10" t="s">
        <v>6</v>
      </c>
    </row>
    <row r="200" spans="2:8" x14ac:dyDescent="0.3">
      <c r="B200"/>
      <c r="C200" s="13" t="s">
        <v>2088</v>
      </c>
      <c r="D200" s="20" t="s">
        <v>1493</v>
      </c>
      <c r="E200" s="20" t="s">
        <v>999</v>
      </c>
      <c r="F200" s="42">
        <v>3427166.64</v>
      </c>
      <c r="G200" s="33" t="s">
        <v>1697</v>
      </c>
      <c r="H200" s="10" t="s">
        <v>6</v>
      </c>
    </row>
    <row r="201" spans="2:8" x14ac:dyDescent="0.3">
      <c r="B201"/>
      <c r="C201" s="13" t="s">
        <v>2089</v>
      </c>
      <c r="D201" s="19" t="s">
        <v>1494</v>
      </c>
      <c r="E201" s="19" t="s">
        <v>1069</v>
      </c>
      <c r="F201" s="18">
        <v>241608.21</v>
      </c>
      <c r="G201" s="33" t="s">
        <v>1697</v>
      </c>
      <c r="H201" s="10" t="s">
        <v>6</v>
      </c>
    </row>
    <row r="202" spans="2:8" x14ac:dyDescent="0.3">
      <c r="B202"/>
      <c r="C202" s="13" t="s">
        <v>2090</v>
      </c>
      <c r="D202" s="20" t="s">
        <v>1495</v>
      </c>
      <c r="E202" s="20" t="s">
        <v>1008</v>
      </c>
      <c r="F202" s="18">
        <v>104766.89</v>
      </c>
      <c r="G202" s="33" t="s">
        <v>1697</v>
      </c>
      <c r="H202" s="10" t="s">
        <v>6</v>
      </c>
    </row>
    <row r="203" spans="2:8" x14ac:dyDescent="0.3">
      <c r="B203"/>
      <c r="C203" s="17" t="s">
        <v>2091</v>
      </c>
      <c r="D203" s="20" t="s">
        <v>1496</v>
      </c>
      <c r="E203" s="17" t="s">
        <v>1279</v>
      </c>
      <c r="F203" s="43">
        <v>1773596.64</v>
      </c>
      <c r="G203" s="33" t="s">
        <v>1697</v>
      </c>
      <c r="H203" s="10" t="s">
        <v>6</v>
      </c>
    </row>
    <row r="204" spans="2:8" x14ac:dyDescent="0.3">
      <c r="B204"/>
      <c r="C204" s="10" t="s">
        <v>2092</v>
      </c>
      <c r="D204" s="10" t="s">
        <v>1497</v>
      </c>
      <c r="E204" s="10" t="s">
        <v>1498</v>
      </c>
      <c r="F204" s="18">
        <v>308962.36</v>
      </c>
      <c r="G204" s="33" t="s">
        <v>1697</v>
      </c>
      <c r="H204" s="13" t="s">
        <v>2042</v>
      </c>
    </row>
    <row r="205" spans="2:8" x14ac:dyDescent="0.3">
      <c r="B205"/>
      <c r="C205" s="10" t="s">
        <v>2092</v>
      </c>
      <c r="D205" s="10" t="s">
        <v>1497</v>
      </c>
      <c r="E205" s="10" t="s">
        <v>1129</v>
      </c>
      <c r="F205" s="18">
        <v>297995.43</v>
      </c>
      <c r="G205" s="33" t="s">
        <v>1697</v>
      </c>
      <c r="H205" s="13" t="s">
        <v>2042</v>
      </c>
    </row>
    <row r="206" spans="2:8" x14ac:dyDescent="0.3">
      <c r="B206"/>
      <c r="C206" s="10" t="s">
        <v>2093</v>
      </c>
      <c r="D206" s="10" t="s">
        <v>1499</v>
      </c>
      <c r="E206" s="10" t="s">
        <v>1500</v>
      </c>
      <c r="F206" s="18">
        <v>16809623.559999999</v>
      </c>
      <c r="G206" s="33" t="s">
        <v>1697</v>
      </c>
      <c r="H206" s="13" t="s">
        <v>2042</v>
      </c>
    </row>
    <row r="207" spans="2:8" ht="28.8" x14ac:dyDescent="0.3">
      <c r="B207"/>
      <c r="C207" s="10" t="s">
        <v>2094</v>
      </c>
      <c r="D207" s="13" t="s">
        <v>1501</v>
      </c>
      <c r="E207" s="10" t="s">
        <v>1385</v>
      </c>
      <c r="F207" s="18">
        <v>159397.15</v>
      </c>
      <c r="G207" s="33" t="s">
        <v>1697</v>
      </c>
      <c r="H207" s="34" t="s">
        <v>6</v>
      </c>
    </row>
    <row r="208" spans="2:8" x14ac:dyDescent="0.3">
      <c r="B208"/>
      <c r="C208" s="10" t="s">
        <v>2095</v>
      </c>
      <c r="D208" s="10" t="s">
        <v>1502</v>
      </c>
      <c r="E208" s="10" t="s">
        <v>1035</v>
      </c>
      <c r="F208" s="18">
        <v>571833.5</v>
      </c>
      <c r="G208" s="33" t="s">
        <v>1697</v>
      </c>
      <c r="H208" s="10" t="s">
        <v>6</v>
      </c>
    </row>
    <row r="209" spans="2:8" x14ac:dyDescent="0.3">
      <c r="B209"/>
      <c r="C209" s="10" t="s">
        <v>2096</v>
      </c>
      <c r="D209" s="10" t="s">
        <v>1503</v>
      </c>
      <c r="E209" s="10" t="s">
        <v>1504</v>
      </c>
      <c r="F209" s="18">
        <v>244102.65</v>
      </c>
      <c r="G209" s="33" t="s">
        <v>1697</v>
      </c>
      <c r="H209" s="10" t="s">
        <v>6</v>
      </c>
    </row>
    <row r="210" spans="2:8" x14ac:dyDescent="0.3">
      <c r="B210"/>
      <c r="C210" s="10" t="s">
        <v>2096</v>
      </c>
      <c r="D210" s="10" t="s">
        <v>1503</v>
      </c>
      <c r="E210" s="10" t="s">
        <v>1505</v>
      </c>
      <c r="F210" s="18">
        <v>73005.62</v>
      </c>
      <c r="G210" s="33" t="s">
        <v>1697</v>
      </c>
      <c r="H210" s="10" t="s">
        <v>6</v>
      </c>
    </row>
    <row r="211" spans="2:8" x14ac:dyDescent="0.3">
      <c r="B211"/>
      <c r="C211" s="10" t="s">
        <v>2097</v>
      </c>
      <c r="D211" s="10" t="s">
        <v>1506</v>
      </c>
      <c r="E211" s="10" t="s">
        <v>1023</v>
      </c>
      <c r="F211" s="18">
        <v>183029.26</v>
      </c>
      <c r="G211" s="33" t="s">
        <v>1697</v>
      </c>
      <c r="H211" s="10" t="s">
        <v>6</v>
      </c>
    </row>
    <row r="212" spans="2:8" x14ac:dyDescent="0.3">
      <c r="B212"/>
      <c r="C212" s="10" t="s">
        <v>2121</v>
      </c>
      <c r="D212" s="10" t="s">
        <v>1507</v>
      </c>
      <c r="E212" s="10" t="s">
        <v>970</v>
      </c>
      <c r="F212" s="18">
        <v>223072.7</v>
      </c>
      <c r="G212" s="33" t="s">
        <v>1697</v>
      </c>
      <c r="H212" s="34" t="s">
        <v>6</v>
      </c>
    </row>
    <row r="213" spans="2:8" x14ac:dyDescent="0.3">
      <c r="B213"/>
      <c r="C213" s="10"/>
      <c r="D213" s="10"/>
      <c r="E213" s="10"/>
      <c r="F213" s="15"/>
      <c r="G213" s="22"/>
      <c r="H213" s="10"/>
    </row>
    <row r="214" spans="2:8" x14ac:dyDescent="0.3">
      <c r="B214"/>
      <c r="C214" s="10" t="s">
        <v>2098</v>
      </c>
      <c r="D214" s="10" t="s">
        <v>1508</v>
      </c>
      <c r="E214" s="10" t="s">
        <v>1509</v>
      </c>
      <c r="F214" s="18">
        <v>681236.43</v>
      </c>
      <c r="G214" s="33" t="s">
        <v>1697</v>
      </c>
      <c r="H214" s="10" t="s">
        <v>6</v>
      </c>
    </row>
    <row r="215" spans="2:8" x14ac:dyDescent="0.3">
      <c r="B215"/>
      <c r="C215" s="10" t="s">
        <v>2099</v>
      </c>
      <c r="D215" s="10" t="s">
        <v>1510</v>
      </c>
      <c r="E215" s="10" t="s">
        <v>1028</v>
      </c>
      <c r="F215" s="18">
        <v>705863.34</v>
      </c>
      <c r="G215" s="33" t="s">
        <v>1697</v>
      </c>
      <c r="H215" s="10" t="s">
        <v>6</v>
      </c>
    </row>
    <row r="216" spans="2:8" x14ac:dyDescent="0.3">
      <c r="B216"/>
      <c r="C216" s="10" t="s">
        <v>2100</v>
      </c>
      <c r="D216" s="10" t="s">
        <v>1511</v>
      </c>
      <c r="E216" s="10" t="s">
        <v>990</v>
      </c>
      <c r="F216" s="18">
        <v>29463.24</v>
      </c>
      <c r="G216" s="33" t="s">
        <v>1697</v>
      </c>
      <c r="H216" s="10" t="s">
        <v>6</v>
      </c>
    </row>
    <row r="217" spans="2:8" x14ac:dyDescent="0.3">
      <c r="B217"/>
      <c r="C217" s="10" t="s">
        <v>2122</v>
      </c>
      <c r="D217" s="10" t="s">
        <v>1512</v>
      </c>
      <c r="E217" s="10" t="s">
        <v>1006</v>
      </c>
      <c r="F217" s="18">
        <v>490034.36</v>
      </c>
      <c r="G217" s="33" t="s">
        <v>1697</v>
      </c>
      <c r="H217" s="34" t="s">
        <v>6</v>
      </c>
    </row>
    <row r="218" spans="2:8" x14ac:dyDescent="0.3">
      <c r="B218"/>
      <c r="C218" s="10" t="s">
        <v>2101</v>
      </c>
      <c r="D218" s="10" t="s">
        <v>1513</v>
      </c>
      <c r="E218" s="10" t="s">
        <v>1514</v>
      </c>
      <c r="F218" s="18">
        <v>2087773.93</v>
      </c>
      <c r="G218" s="33" t="s">
        <v>1697</v>
      </c>
      <c r="H218" s="10" t="s">
        <v>6</v>
      </c>
    </row>
    <row r="219" spans="2:8" x14ac:dyDescent="0.3">
      <c r="B219"/>
      <c r="C219" s="10" t="s">
        <v>2102</v>
      </c>
      <c r="D219" s="10" t="s">
        <v>1515</v>
      </c>
      <c r="E219" s="10" t="s">
        <v>1514</v>
      </c>
      <c r="F219" s="18">
        <v>3759543.95</v>
      </c>
      <c r="G219" s="33" t="s">
        <v>1697</v>
      </c>
      <c r="H219" s="10" t="s">
        <v>6</v>
      </c>
    </row>
    <row r="220" spans="2:8" x14ac:dyDescent="0.3">
      <c r="B220"/>
      <c r="C220" s="10" t="s">
        <v>1600</v>
      </c>
      <c r="D220" s="10" t="s">
        <v>1426</v>
      </c>
      <c r="E220" s="10" t="s">
        <v>2131</v>
      </c>
      <c r="F220" s="18">
        <v>352634013.66000003</v>
      </c>
      <c r="G220" s="33" t="s">
        <v>1697</v>
      </c>
      <c r="H220" s="10" t="s">
        <v>2043</v>
      </c>
    </row>
    <row r="221" spans="2:8" x14ac:dyDescent="0.3">
      <c r="B221"/>
      <c r="C221" s="10" t="s">
        <v>1600</v>
      </c>
      <c r="D221" s="10" t="s">
        <v>1426</v>
      </c>
      <c r="E221" s="10" t="s">
        <v>2040</v>
      </c>
      <c r="F221" s="18">
        <v>339014814.23000002</v>
      </c>
      <c r="G221" s="18" t="s">
        <v>1697</v>
      </c>
      <c r="H221" s="13" t="s">
        <v>2042</v>
      </c>
    </row>
    <row r="222" spans="2:8" s="55" customFormat="1" ht="57.6" x14ac:dyDescent="0.3">
      <c r="C222" s="56" t="s">
        <v>1600</v>
      </c>
      <c r="D222" s="56" t="s">
        <v>1426</v>
      </c>
      <c r="E222" s="60" t="s">
        <v>1516</v>
      </c>
      <c r="F222" s="58">
        <v>135449587</v>
      </c>
      <c r="G222" s="58" t="s">
        <v>1697</v>
      </c>
      <c r="H222" s="56" t="s">
        <v>2043</v>
      </c>
    </row>
    <row r="223" spans="2:8" x14ac:dyDescent="0.3">
      <c r="B223"/>
      <c r="C223" s="10" t="s">
        <v>1600</v>
      </c>
      <c r="D223" s="10" t="s">
        <v>1426</v>
      </c>
      <c r="E223" s="10" t="s">
        <v>2132</v>
      </c>
      <c r="F223" s="18">
        <v>45871073.530000001</v>
      </c>
      <c r="G223" s="18" t="s">
        <v>1697</v>
      </c>
      <c r="H223" s="10" t="s">
        <v>2043</v>
      </c>
    </row>
    <row r="224" spans="2:8" ht="409.6" x14ac:dyDescent="0.3">
      <c r="B224"/>
      <c r="C224" s="10" t="s">
        <v>1600</v>
      </c>
      <c r="D224" s="10" t="s">
        <v>1426</v>
      </c>
      <c r="E224" s="13" t="s">
        <v>2133</v>
      </c>
      <c r="F224" s="18">
        <v>26394250.510000002</v>
      </c>
      <c r="G224" s="18" t="s">
        <v>1697</v>
      </c>
      <c r="H224" s="10" t="s">
        <v>2043</v>
      </c>
    </row>
    <row r="225" spans="2:8" x14ac:dyDescent="0.3">
      <c r="B225"/>
      <c r="C225" s="10"/>
      <c r="D225" s="10"/>
      <c r="E225" s="10"/>
      <c r="F225" s="15"/>
      <c r="G225" s="22"/>
      <c r="H225" s="10"/>
    </row>
    <row r="226" spans="2:8" ht="28.8" x14ac:dyDescent="0.3">
      <c r="B226"/>
      <c r="C226" s="10" t="s">
        <v>2123</v>
      </c>
      <c r="D226" s="10" t="s">
        <v>1517</v>
      </c>
      <c r="E226" s="13" t="s">
        <v>1134</v>
      </c>
      <c r="F226" s="18">
        <v>650665.48</v>
      </c>
      <c r="G226" s="33" t="s">
        <v>1697</v>
      </c>
      <c r="H226" s="13" t="s">
        <v>2042</v>
      </c>
    </row>
    <row r="227" spans="2:8" x14ac:dyDescent="0.3">
      <c r="B227"/>
      <c r="C227" s="10" t="s">
        <v>2103</v>
      </c>
      <c r="D227" s="10" t="s">
        <v>1517</v>
      </c>
      <c r="E227" s="10" t="s">
        <v>1105</v>
      </c>
      <c r="F227" s="18">
        <v>54253.42</v>
      </c>
      <c r="G227" s="33" t="s">
        <v>1697</v>
      </c>
      <c r="H227" s="10" t="s">
        <v>6</v>
      </c>
    </row>
    <row r="228" spans="2:8" s="55" customFormat="1" x14ac:dyDescent="0.3">
      <c r="C228" s="56" t="s">
        <v>2186</v>
      </c>
      <c r="D228" s="56" t="s">
        <v>6</v>
      </c>
      <c r="E228" s="56" t="s">
        <v>2185</v>
      </c>
      <c r="F228" s="58">
        <v>363319.15</v>
      </c>
      <c r="G228" s="59" t="s">
        <v>1697</v>
      </c>
      <c r="H228" s="56" t="s">
        <v>6</v>
      </c>
    </row>
    <row r="229" spans="2:8" x14ac:dyDescent="0.3">
      <c r="B229"/>
      <c r="C229" s="10" t="s">
        <v>2104</v>
      </c>
      <c r="D229" s="10" t="s">
        <v>1518</v>
      </c>
      <c r="E229" s="10" t="s">
        <v>1360</v>
      </c>
      <c r="F229" s="18">
        <v>106518.87</v>
      </c>
      <c r="G229" s="33" t="s">
        <v>1697</v>
      </c>
      <c r="H229" s="13" t="s">
        <v>2042</v>
      </c>
    </row>
    <row r="230" spans="2:8" x14ac:dyDescent="0.3">
      <c r="B230"/>
      <c r="C230" s="10" t="s">
        <v>2124</v>
      </c>
      <c r="D230" s="10" t="s">
        <v>1519</v>
      </c>
      <c r="E230" s="10" t="s">
        <v>1520</v>
      </c>
      <c r="F230" s="18">
        <v>797184.42</v>
      </c>
      <c r="G230" s="33" t="s">
        <v>1697</v>
      </c>
      <c r="H230" s="10" t="s">
        <v>6</v>
      </c>
    </row>
    <row r="231" spans="2:8" x14ac:dyDescent="0.3">
      <c r="B231"/>
      <c r="C231" s="10" t="s">
        <v>2105</v>
      </c>
      <c r="D231" s="10" t="s">
        <v>1521</v>
      </c>
      <c r="E231" s="10" t="s">
        <v>984</v>
      </c>
      <c r="F231" s="18">
        <v>1003583.57</v>
      </c>
      <c r="G231" s="33" t="s">
        <v>1697</v>
      </c>
      <c r="H231" s="10" t="s">
        <v>6</v>
      </c>
    </row>
    <row r="232" spans="2:8" x14ac:dyDescent="0.3">
      <c r="B232"/>
      <c r="C232" s="10" t="s">
        <v>2105</v>
      </c>
      <c r="D232" s="10" t="s">
        <v>1521</v>
      </c>
      <c r="E232" s="10" t="s">
        <v>985</v>
      </c>
      <c r="F232" s="18">
        <v>1258064.79</v>
      </c>
      <c r="G232" s="33" t="s">
        <v>1697</v>
      </c>
      <c r="H232" s="10" t="s">
        <v>6</v>
      </c>
    </row>
    <row r="233" spans="2:8" x14ac:dyDescent="0.3">
      <c r="B233"/>
      <c r="C233" s="10" t="s">
        <v>2105</v>
      </c>
      <c r="D233" s="10" t="s">
        <v>1521</v>
      </c>
      <c r="E233" s="10" t="s">
        <v>1522</v>
      </c>
      <c r="F233" s="18">
        <v>35000.370000000003</v>
      </c>
      <c r="G233" s="33" t="s">
        <v>1697</v>
      </c>
      <c r="H233" s="10" t="s">
        <v>6</v>
      </c>
    </row>
    <row r="234" spans="2:8" x14ac:dyDescent="0.3">
      <c r="B234"/>
      <c r="C234" s="10" t="s">
        <v>2105</v>
      </c>
      <c r="D234" s="10" t="s">
        <v>1521</v>
      </c>
      <c r="E234" s="10" t="s">
        <v>986</v>
      </c>
      <c r="F234" s="18">
        <v>69236.37</v>
      </c>
      <c r="G234" s="33" t="s">
        <v>1697</v>
      </c>
      <c r="H234" s="10" t="s">
        <v>6</v>
      </c>
    </row>
    <row r="235" spans="2:8" x14ac:dyDescent="0.3">
      <c r="B235"/>
      <c r="C235" s="10" t="s">
        <v>2106</v>
      </c>
      <c r="D235" s="10" t="s">
        <v>1523</v>
      </c>
      <c r="E235" s="10" t="s">
        <v>1524</v>
      </c>
      <c r="F235" s="18">
        <v>4158437.85</v>
      </c>
      <c r="G235" s="18" t="s">
        <v>1697</v>
      </c>
      <c r="H235" s="13" t="s">
        <v>2042</v>
      </c>
    </row>
    <row r="236" spans="2:8" x14ac:dyDescent="0.3">
      <c r="B236"/>
      <c r="C236" s="10" t="s">
        <v>2107</v>
      </c>
      <c r="D236" s="10" t="s">
        <v>1525</v>
      </c>
      <c r="E236" s="10" t="s">
        <v>1526</v>
      </c>
      <c r="F236" s="18">
        <v>231724.14</v>
      </c>
      <c r="G236" s="33" t="s">
        <v>1697</v>
      </c>
      <c r="H236" s="13" t="s">
        <v>2042</v>
      </c>
    </row>
    <row r="237" spans="2:8" x14ac:dyDescent="0.3">
      <c r="B237"/>
      <c r="C237" s="10" t="s">
        <v>2108</v>
      </c>
      <c r="D237" s="10" t="s">
        <v>1527</v>
      </c>
      <c r="E237" s="10" t="s">
        <v>1159</v>
      </c>
      <c r="F237" s="18">
        <v>256238.57</v>
      </c>
      <c r="G237" s="33" t="s">
        <v>1697</v>
      </c>
      <c r="H237" s="10" t="s">
        <v>6</v>
      </c>
    </row>
    <row r="238" spans="2:8" ht="28.8" x14ac:dyDescent="0.3">
      <c r="B238"/>
      <c r="C238" s="10" t="s">
        <v>2125</v>
      </c>
      <c r="D238" s="13" t="s">
        <v>1528</v>
      </c>
      <c r="E238" s="10" t="s">
        <v>994</v>
      </c>
      <c r="F238" s="18">
        <v>169111.7</v>
      </c>
      <c r="G238" s="33" t="s">
        <v>1697</v>
      </c>
      <c r="H238" s="10" t="s">
        <v>6</v>
      </c>
    </row>
    <row r="239" spans="2:8" ht="57.6" x14ac:dyDescent="0.3">
      <c r="B239"/>
      <c r="C239" s="13" t="s">
        <v>2126</v>
      </c>
      <c r="D239" s="13" t="s">
        <v>1584</v>
      </c>
      <c r="E239" s="10" t="s">
        <v>1276</v>
      </c>
      <c r="F239" s="18">
        <v>2040994.29</v>
      </c>
      <c r="G239" s="33" t="s">
        <v>1697</v>
      </c>
      <c r="H239" s="13" t="s">
        <v>2042</v>
      </c>
    </row>
    <row r="240" spans="2:8" x14ac:dyDescent="0.3">
      <c r="B240"/>
      <c r="C240" s="7" t="s">
        <v>2110</v>
      </c>
      <c r="D240" s="4" t="s">
        <v>1665</v>
      </c>
      <c r="E240" s="7" t="s">
        <v>1666</v>
      </c>
      <c r="F240" s="44">
        <v>1989216.3</v>
      </c>
      <c r="G240" s="16" t="s">
        <v>1697</v>
      </c>
      <c r="H240" s="5" t="s">
        <v>2136</v>
      </c>
    </row>
    <row r="241" spans="4:8" x14ac:dyDescent="0.3">
      <c r="D241" s="4"/>
      <c r="H241" s="5" t="s">
        <v>6</v>
      </c>
    </row>
    <row r="242" spans="4:8" x14ac:dyDescent="0.3">
      <c r="D242" s="4"/>
      <c r="H242" s="5" t="s">
        <v>6</v>
      </c>
    </row>
    <row r="243" spans="4:8" x14ac:dyDescent="0.3">
      <c r="D243" s="4"/>
      <c r="H243" s="5" t="s">
        <v>6</v>
      </c>
    </row>
    <row r="244" spans="4:8" x14ac:dyDescent="0.3">
      <c r="D244" s="4"/>
      <c r="H244" s="5" t="s">
        <v>6</v>
      </c>
    </row>
    <row r="245" spans="4:8" x14ac:dyDescent="0.3">
      <c r="D245" s="4"/>
      <c r="H245" s="5" t="s">
        <v>6</v>
      </c>
    </row>
    <row r="246" spans="4:8" x14ac:dyDescent="0.3">
      <c r="D246" s="4"/>
      <c r="H246" s="5" t="s">
        <v>6</v>
      </c>
    </row>
    <row r="247" spans="4:8" x14ac:dyDescent="0.3">
      <c r="D247" s="4"/>
      <c r="H247" s="5" t="s">
        <v>6</v>
      </c>
    </row>
    <row r="248" spans="4:8" x14ac:dyDescent="0.3">
      <c r="D248" s="4"/>
      <c r="H248" s="5" t="s">
        <v>6</v>
      </c>
    </row>
    <row r="249" spans="4:8" x14ac:dyDescent="0.3">
      <c r="D249" s="4"/>
      <c r="H249" s="5" t="s">
        <v>6</v>
      </c>
    </row>
    <row r="250" spans="4:8" x14ac:dyDescent="0.3">
      <c r="D250" s="4"/>
      <c r="H250" s="5" t="s">
        <v>6</v>
      </c>
    </row>
    <row r="251" spans="4:8" x14ac:dyDescent="0.3">
      <c r="D251" s="4"/>
      <c r="H251" s="5" t="s">
        <v>6</v>
      </c>
    </row>
    <row r="252" spans="4:8" x14ac:dyDescent="0.3">
      <c r="D252" s="4"/>
      <c r="H252" s="5" t="s">
        <v>6</v>
      </c>
    </row>
    <row r="253" spans="4:8" x14ac:dyDescent="0.3">
      <c r="D253" s="4"/>
      <c r="H253" s="5" t="s">
        <v>6</v>
      </c>
    </row>
    <row r="254" spans="4:8" x14ac:dyDescent="0.3">
      <c r="D254" s="4"/>
      <c r="H254" s="5" t="s">
        <v>6</v>
      </c>
    </row>
    <row r="255" spans="4:8" x14ac:dyDescent="0.3">
      <c r="D255" s="4"/>
      <c r="H255" s="5" t="s">
        <v>6</v>
      </c>
    </row>
    <row r="256" spans="4:8" x14ac:dyDescent="0.3">
      <c r="D256" s="4"/>
      <c r="H256" s="5" t="s">
        <v>6</v>
      </c>
    </row>
    <row r="257" spans="4:8" x14ac:dyDescent="0.3">
      <c r="D257" s="4"/>
      <c r="H257" s="5" t="s">
        <v>6</v>
      </c>
    </row>
    <row r="258" spans="4:8" x14ac:dyDescent="0.3">
      <c r="D258" s="4"/>
      <c r="H258" s="5" t="s">
        <v>6</v>
      </c>
    </row>
    <row r="259" spans="4:8" x14ac:dyDescent="0.3">
      <c r="D259" s="4"/>
      <c r="H259" s="5" t="s">
        <v>6</v>
      </c>
    </row>
    <row r="260" spans="4:8" x14ac:dyDescent="0.3">
      <c r="D260" s="4"/>
      <c r="H260" s="5" t="s">
        <v>6</v>
      </c>
    </row>
    <row r="261" spans="4:8" x14ac:dyDescent="0.3">
      <c r="D261" s="4"/>
      <c r="H261" s="5" t="s">
        <v>6</v>
      </c>
    </row>
    <row r="262" spans="4:8" x14ac:dyDescent="0.3">
      <c r="D262" s="4"/>
      <c r="H262" s="5" t="s">
        <v>6</v>
      </c>
    </row>
    <row r="263" spans="4:8" x14ac:dyDescent="0.3">
      <c r="D263" s="4"/>
      <c r="H263" s="5" t="s">
        <v>6</v>
      </c>
    </row>
    <row r="264" spans="4:8" x14ac:dyDescent="0.3">
      <c r="D264" s="4"/>
      <c r="H264" s="5" t="s">
        <v>6</v>
      </c>
    </row>
    <row r="265" spans="4:8" x14ac:dyDescent="0.3">
      <c r="D265" s="4"/>
      <c r="H265" s="5" t="s">
        <v>6</v>
      </c>
    </row>
    <row r="266" spans="4:8" x14ac:dyDescent="0.3">
      <c r="D266" s="4"/>
      <c r="H266" s="5" t="s">
        <v>6</v>
      </c>
    </row>
    <row r="267" spans="4:8" x14ac:dyDescent="0.3">
      <c r="D267" s="4"/>
      <c r="H267" s="5" t="s">
        <v>6</v>
      </c>
    </row>
    <row r="268" spans="4:8" x14ac:dyDescent="0.3">
      <c r="D268" s="4"/>
      <c r="H268" s="5" t="s">
        <v>6</v>
      </c>
    </row>
    <row r="269" spans="4:8" x14ac:dyDescent="0.3">
      <c r="D269" s="4"/>
      <c r="H269" s="5" t="s">
        <v>6</v>
      </c>
    </row>
    <row r="270" spans="4:8" x14ac:dyDescent="0.3">
      <c r="D270" s="4"/>
      <c r="H270" s="5" t="s">
        <v>6</v>
      </c>
    </row>
    <row r="271" spans="4:8" x14ac:dyDescent="0.3">
      <c r="D271" s="4"/>
      <c r="H271" s="5" t="s">
        <v>6</v>
      </c>
    </row>
    <row r="272" spans="4:8" x14ac:dyDescent="0.3">
      <c r="D272" s="4"/>
      <c r="H272" s="5" t="s">
        <v>6</v>
      </c>
    </row>
    <row r="273" spans="4:8" x14ac:dyDescent="0.3">
      <c r="D273" s="4"/>
      <c r="H273" s="5" t="s">
        <v>6</v>
      </c>
    </row>
    <row r="274" spans="4:8" x14ac:dyDescent="0.3">
      <c r="D274" s="4"/>
      <c r="H274" s="5" t="s">
        <v>6</v>
      </c>
    </row>
    <row r="275" spans="4:8" x14ac:dyDescent="0.3">
      <c r="D275" s="4"/>
      <c r="H275" s="5" t="s">
        <v>6</v>
      </c>
    </row>
    <row r="276" spans="4:8" x14ac:dyDescent="0.3">
      <c r="D276" s="4"/>
      <c r="H276" s="5" t="s">
        <v>6</v>
      </c>
    </row>
    <row r="277" spans="4:8" x14ac:dyDescent="0.3">
      <c r="D277" s="4"/>
      <c r="H277" s="5" t="s">
        <v>6</v>
      </c>
    </row>
    <row r="278" spans="4:8" x14ac:dyDescent="0.3">
      <c r="D278" s="4"/>
      <c r="H278" s="5" t="s">
        <v>6</v>
      </c>
    </row>
    <row r="279" spans="4:8" x14ac:dyDescent="0.3">
      <c r="D279" s="4"/>
      <c r="H279" s="5" t="s">
        <v>6</v>
      </c>
    </row>
    <row r="280" spans="4:8" x14ac:dyDescent="0.3">
      <c r="D280" s="4"/>
      <c r="H280" s="5" t="s">
        <v>6</v>
      </c>
    </row>
    <row r="281" spans="4:8" x14ac:dyDescent="0.3">
      <c r="D281" s="4"/>
      <c r="H281" s="5" t="s">
        <v>6</v>
      </c>
    </row>
    <row r="282" spans="4:8" x14ac:dyDescent="0.3">
      <c r="D282" s="4"/>
      <c r="H282" s="5" t="s">
        <v>6</v>
      </c>
    </row>
    <row r="283" spans="4:8" x14ac:dyDescent="0.3">
      <c r="D283" s="4"/>
      <c r="H283" s="5" t="s">
        <v>6</v>
      </c>
    </row>
    <row r="284" spans="4:8" x14ac:dyDescent="0.3">
      <c r="D284" s="4"/>
      <c r="H284" s="5" t="s">
        <v>6</v>
      </c>
    </row>
    <row r="285" spans="4:8" x14ac:dyDescent="0.3">
      <c r="D285" s="4"/>
      <c r="H285" s="5" t="s">
        <v>6</v>
      </c>
    </row>
    <row r="286" spans="4:8" x14ac:dyDescent="0.3">
      <c r="D286" s="4"/>
      <c r="H286" s="5" t="s">
        <v>6</v>
      </c>
    </row>
    <row r="287" spans="4:8" x14ac:dyDescent="0.3">
      <c r="D287" s="4"/>
      <c r="H287" s="5" t="s">
        <v>6</v>
      </c>
    </row>
    <row r="288" spans="4:8" x14ac:dyDescent="0.3">
      <c r="D288" s="4"/>
      <c r="H288" s="5" t="s">
        <v>6</v>
      </c>
    </row>
    <row r="289" spans="4:8" x14ac:dyDescent="0.3">
      <c r="D289" s="4"/>
      <c r="H289" s="5" t="s">
        <v>6</v>
      </c>
    </row>
    <row r="290" spans="4:8" x14ac:dyDescent="0.3">
      <c r="D290" s="4"/>
      <c r="H290" s="5" t="s">
        <v>6</v>
      </c>
    </row>
    <row r="291" spans="4:8" x14ac:dyDescent="0.3">
      <c r="D291" s="4"/>
      <c r="H291" s="5" t="s">
        <v>6</v>
      </c>
    </row>
    <row r="292" spans="4:8" x14ac:dyDescent="0.3">
      <c r="D292" s="4"/>
      <c r="H292" s="5" t="s">
        <v>6</v>
      </c>
    </row>
    <row r="293" spans="4:8" x14ac:dyDescent="0.3">
      <c r="D293" s="4"/>
      <c r="H293" s="5" t="s">
        <v>6</v>
      </c>
    </row>
    <row r="294" spans="4:8" x14ac:dyDescent="0.3">
      <c r="D294" s="4"/>
      <c r="H294" s="5" t="s">
        <v>6</v>
      </c>
    </row>
    <row r="295" spans="4:8" x14ac:dyDescent="0.3">
      <c r="H295" s="5" t="s">
        <v>6</v>
      </c>
    </row>
    <row r="296" spans="4:8" x14ac:dyDescent="0.3">
      <c r="H296" s="5" t="s">
        <v>6</v>
      </c>
    </row>
    <row r="297" spans="4:8" x14ac:dyDescent="0.3">
      <c r="H297" s="5" t="s">
        <v>6</v>
      </c>
    </row>
    <row r="298" spans="4:8" x14ac:dyDescent="0.3">
      <c r="H298" s="5" t="s">
        <v>6</v>
      </c>
    </row>
    <row r="299" spans="4:8" x14ac:dyDescent="0.3">
      <c r="H299" s="5" t="s">
        <v>6</v>
      </c>
    </row>
    <row r="300" spans="4:8" x14ac:dyDescent="0.3">
      <c r="H300" s="5" t="s">
        <v>6</v>
      </c>
    </row>
    <row r="301" spans="4:8" x14ac:dyDescent="0.3">
      <c r="H301" s="5" t="s">
        <v>6</v>
      </c>
    </row>
    <row r="302" spans="4:8" x14ac:dyDescent="0.3">
      <c r="H302" s="5" t="s">
        <v>6</v>
      </c>
    </row>
    <row r="303" spans="4:8" x14ac:dyDescent="0.3">
      <c r="H303" s="5" t="s">
        <v>6</v>
      </c>
    </row>
    <row r="304" spans="4:8" x14ac:dyDescent="0.3">
      <c r="H304" s="5" t="s">
        <v>6</v>
      </c>
    </row>
    <row r="305" spans="8:8" x14ac:dyDescent="0.3">
      <c r="H305" s="5" t="s">
        <v>6</v>
      </c>
    </row>
    <row r="306" spans="8:8" x14ac:dyDescent="0.3">
      <c r="H306" s="5" t="s">
        <v>6</v>
      </c>
    </row>
    <row r="307" spans="8:8" x14ac:dyDescent="0.3">
      <c r="H307" s="5" t="s">
        <v>6</v>
      </c>
    </row>
    <row r="308" spans="8:8" x14ac:dyDescent="0.3">
      <c r="H308" s="5" t="s">
        <v>6</v>
      </c>
    </row>
    <row r="309" spans="8:8" x14ac:dyDescent="0.3">
      <c r="H309" s="5" t="s">
        <v>6</v>
      </c>
    </row>
    <row r="310" spans="8:8" x14ac:dyDescent="0.3">
      <c r="H310" s="5" t="s">
        <v>6</v>
      </c>
    </row>
    <row r="311" spans="8:8" x14ac:dyDescent="0.3">
      <c r="H311" s="5" t="s">
        <v>6</v>
      </c>
    </row>
    <row r="312" spans="8:8" x14ac:dyDescent="0.3">
      <c r="H312" s="5" t="s">
        <v>6</v>
      </c>
    </row>
    <row r="313" spans="8:8" x14ac:dyDescent="0.3">
      <c r="H313" s="5" t="s">
        <v>6</v>
      </c>
    </row>
    <row r="314" spans="8:8" x14ac:dyDescent="0.3">
      <c r="H314" s="5" t="s">
        <v>6</v>
      </c>
    </row>
    <row r="315" spans="8:8" x14ac:dyDescent="0.3">
      <c r="H315" s="5" t="s">
        <v>6</v>
      </c>
    </row>
  </sheetData>
  <autoFilter ref="C4:H316" xr:uid="{F34DCC5B-15EF-4DC4-9DF2-A8489FD37E53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0C45-E694-49F7-8B3F-78BF5379F41D}">
  <sheetPr>
    <pageSetUpPr fitToPage="1"/>
  </sheetPr>
  <dimension ref="C1:H465"/>
  <sheetViews>
    <sheetView topLeftCell="B1" zoomScale="80" zoomScaleNormal="80" workbookViewId="0">
      <selection activeCell="D13" sqref="D13"/>
    </sheetView>
  </sheetViews>
  <sheetFormatPr defaultRowHeight="14.4" x14ac:dyDescent="0.3"/>
  <cols>
    <col min="3" max="3" width="55.33203125" style="6" bestFit="1" customWidth="1"/>
    <col min="4" max="4" width="24.44140625" style="6" customWidth="1"/>
    <col min="5" max="5" width="26.88671875" style="6" customWidth="1"/>
    <col min="6" max="6" width="21.33203125" style="6" customWidth="1"/>
    <col min="7" max="7" width="22.6640625" style="6" customWidth="1"/>
    <col min="8" max="8" width="34.5546875" style="6" bestFit="1" customWidth="1"/>
  </cols>
  <sheetData>
    <row r="1" spans="3:8" x14ac:dyDescent="0.3">
      <c r="C1"/>
      <c r="D1"/>
      <c r="E1"/>
      <c r="F1"/>
      <c r="G1"/>
      <c r="H1"/>
    </row>
    <row r="2" spans="3:8" x14ac:dyDescent="0.3">
      <c r="C2"/>
      <c r="D2"/>
      <c r="E2"/>
      <c r="F2"/>
      <c r="G2"/>
      <c r="H2"/>
    </row>
    <row r="3" spans="3:8" x14ac:dyDescent="0.3">
      <c r="C3"/>
      <c r="D3"/>
      <c r="E3"/>
      <c r="F3"/>
      <c r="G3"/>
      <c r="H3"/>
    </row>
    <row r="4" spans="3:8" ht="43.2" x14ac:dyDescent="0.3">
      <c r="C4" s="1" t="s">
        <v>0</v>
      </c>
      <c r="D4" s="2" t="s">
        <v>66</v>
      </c>
      <c r="E4" s="2" t="s">
        <v>2</v>
      </c>
      <c r="F4" s="3" t="s">
        <v>3</v>
      </c>
      <c r="G4" s="3" t="s">
        <v>4</v>
      </c>
      <c r="H4" s="1" t="s">
        <v>5</v>
      </c>
    </row>
    <row r="5" spans="3:8" ht="28.8" x14ac:dyDescent="0.3">
      <c r="C5" s="4" t="s">
        <v>2139</v>
      </c>
      <c r="D5" s="4" t="s">
        <v>941</v>
      </c>
      <c r="E5" s="5" t="s">
        <v>432</v>
      </c>
      <c r="F5" s="15">
        <f>189225.8+20814.84+1481.38</f>
        <v>211522.02</v>
      </c>
      <c r="G5" s="22" t="s">
        <v>1530</v>
      </c>
      <c r="H5" s="5" t="s">
        <v>6</v>
      </c>
    </row>
    <row r="6" spans="3:8" x14ac:dyDescent="0.3">
      <c r="C6" s="7" t="s">
        <v>2140</v>
      </c>
      <c r="D6" s="7" t="s">
        <v>944</v>
      </c>
      <c r="E6" s="7" t="s">
        <v>433</v>
      </c>
      <c r="F6" s="28">
        <v>3950164.41</v>
      </c>
      <c r="G6" s="22" t="s">
        <v>1530</v>
      </c>
      <c r="H6" s="7" t="s">
        <v>6</v>
      </c>
    </row>
    <row r="7" spans="3:8" x14ac:dyDescent="0.3">
      <c r="C7" s="7"/>
      <c r="D7" s="35"/>
      <c r="E7" s="7"/>
      <c r="F7" s="22"/>
      <c r="G7" s="22"/>
      <c r="H7" s="7"/>
    </row>
    <row r="8" spans="3:8" x14ac:dyDescent="0.3">
      <c r="C8" s="7"/>
      <c r="D8" s="7"/>
      <c r="E8" s="7"/>
      <c r="F8" s="22"/>
      <c r="G8" s="22"/>
      <c r="H8" s="7"/>
    </row>
    <row r="9" spans="3:8" x14ac:dyDescent="0.3">
      <c r="C9" s="7" t="s">
        <v>2141</v>
      </c>
      <c r="D9" s="7" t="s">
        <v>446</v>
      </c>
      <c r="E9" s="7" t="s">
        <v>434</v>
      </c>
      <c r="F9" s="28">
        <v>50347.31</v>
      </c>
      <c r="G9" s="22" t="s">
        <v>1530</v>
      </c>
      <c r="H9" s="7" t="s">
        <v>6</v>
      </c>
    </row>
    <row r="10" spans="3:8" x14ac:dyDescent="0.3">
      <c r="C10" s="5" t="s">
        <v>1602</v>
      </c>
      <c r="D10" s="4" t="s">
        <v>339</v>
      </c>
      <c r="E10" s="5" t="s">
        <v>81</v>
      </c>
      <c r="F10" s="15">
        <v>1068603.43</v>
      </c>
      <c r="G10" s="22" t="s">
        <v>1530</v>
      </c>
      <c r="H10" s="5" t="s">
        <v>6</v>
      </c>
    </row>
    <row r="11" spans="3:8" x14ac:dyDescent="0.3">
      <c r="C11" s="7" t="s">
        <v>2142</v>
      </c>
      <c r="D11" s="7" t="s">
        <v>447</v>
      </c>
      <c r="E11" s="7" t="s">
        <v>435</v>
      </c>
      <c r="F11" s="28">
        <v>82048.490000000005</v>
      </c>
      <c r="G11" s="22" t="s">
        <v>1530</v>
      </c>
      <c r="H11" s="7" t="s">
        <v>6</v>
      </c>
    </row>
    <row r="12" spans="3:8" x14ac:dyDescent="0.3">
      <c r="C12" s="5" t="s">
        <v>268</v>
      </c>
      <c r="D12" s="4" t="s">
        <v>91</v>
      </c>
      <c r="E12" s="5" t="s">
        <v>27</v>
      </c>
      <c r="F12" s="32">
        <v>222434.51</v>
      </c>
      <c r="G12" s="22" t="s">
        <v>1530</v>
      </c>
      <c r="H12" s="5" t="s">
        <v>6</v>
      </c>
    </row>
    <row r="13" spans="3:8" ht="28.8" x14ac:dyDescent="0.3">
      <c r="C13" s="4" t="s">
        <v>321</v>
      </c>
      <c r="D13" s="4" t="s">
        <v>98</v>
      </c>
      <c r="E13" s="5" t="s">
        <v>36</v>
      </c>
      <c r="F13" s="32">
        <v>105984.47</v>
      </c>
      <c r="G13" s="22" t="s">
        <v>1530</v>
      </c>
      <c r="H13" s="5" t="s">
        <v>6</v>
      </c>
    </row>
    <row r="14" spans="3:8" x14ac:dyDescent="0.3">
      <c r="C14" s="5" t="s">
        <v>354</v>
      </c>
      <c r="D14" s="4" t="s">
        <v>355</v>
      </c>
      <c r="E14" s="5" t="s">
        <v>104</v>
      </c>
      <c r="F14" s="30">
        <v>128823.39</v>
      </c>
      <c r="G14" s="22" t="s">
        <v>1530</v>
      </c>
      <c r="H14" s="5" t="s">
        <v>6</v>
      </c>
    </row>
    <row r="15" spans="3:8" x14ac:dyDescent="0.3">
      <c r="C15" s="5" t="s">
        <v>358</v>
      </c>
      <c r="D15" s="4" t="s">
        <v>359</v>
      </c>
      <c r="E15" s="5" t="s">
        <v>106</v>
      </c>
      <c r="F15" s="30">
        <v>1109488.94</v>
      </c>
      <c r="G15" s="22" t="s">
        <v>1530</v>
      </c>
      <c r="H15" s="5" t="s">
        <v>6</v>
      </c>
    </row>
    <row r="16" spans="3:8" ht="28.8" x14ac:dyDescent="0.3">
      <c r="C16" s="5" t="s">
        <v>279</v>
      </c>
      <c r="D16" s="4" t="s">
        <v>109</v>
      </c>
      <c r="E16" s="4" t="s">
        <v>45</v>
      </c>
      <c r="F16" s="32">
        <v>210896.28</v>
      </c>
      <c r="G16" s="22" t="s">
        <v>1530</v>
      </c>
      <c r="H16" s="5" t="s">
        <v>6</v>
      </c>
    </row>
    <row r="17" spans="3:8" x14ac:dyDescent="0.3">
      <c r="C17" s="7" t="s">
        <v>451</v>
      </c>
      <c r="D17" s="7" t="s">
        <v>450</v>
      </c>
      <c r="E17" s="7" t="s">
        <v>436</v>
      </c>
      <c r="F17" s="28">
        <v>338717.15</v>
      </c>
      <c r="G17" s="22" t="s">
        <v>1530</v>
      </c>
      <c r="H17" s="7" t="s">
        <v>6</v>
      </c>
    </row>
    <row r="18" spans="3:8" x14ac:dyDescent="0.3">
      <c r="C18" s="5" t="s">
        <v>285</v>
      </c>
      <c r="D18" s="4" t="s">
        <v>117</v>
      </c>
      <c r="E18" s="5" t="s">
        <v>59</v>
      </c>
      <c r="F18" s="32">
        <v>70547.539999999994</v>
      </c>
      <c r="G18" s="16" t="s">
        <v>1530</v>
      </c>
      <c r="H18" s="5" t="s">
        <v>6</v>
      </c>
    </row>
    <row r="19" spans="3:8" x14ac:dyDescent="0.3">
      <c r="C19" s="7" t="s">
        <v>452</v>
      </c>
      <c r="D19" s="7" t="s">
        <v>453</v>
      </c>
      <c r="E19" s="7" t="s">
        <v>437</v>
      </c>
      <c r="F19" s="28">
        <v>73956.31</v>
      </c>
      <c r="G19" s="22" t="s">
        <v>1530</v>
      </c>
      <c r="H19" s="7" t="s">
        <v>6</v>
      </c>
    </row>
    <row r="20" spans="3:8" x14ac:dyDescent="0.3">
      <c r="C20" s="5" t="s">
        <v>286</v>
      </c>
      <c r="D20" s="4" t="s">
        <v>123</v>
      </c>
      <c r="E20" s="5" t="s">
        <v>61</v>
      </c>
      <c r="F20" s="30">
        <v>39671.81</v>
      </c>
      <c r="G20" s="22" t="s">
        <v>1530</v>
      </c>
      <c r="H20" s="5" t="s">
        <v>6</v>
      </c>
    </row>
    <row r="21" spans="3:8" ht="28.8" x14ac:dyDescent="0.3">
      <c r="C21" s="5" t="s">
        <v>287</v>
      </c>
      <c r="D21" s="4" t="s">
        <v>124</v>
      </c>
      <c r="E21" s="5" t="s">
        <v>63</v>
      </c>
      <c r="F21" s="30">
        <v>3225455.78</v>
      </c>
      <c r="G21" s="22" t="s">
        <v>1530</v>
      </c>
      <c r="H21" s="5" t="s">
        <v>6</v>
      </c>
    </row>
    <row r="22" spans="3:8" x14ac:dyDescent="0.3">
      <c r="C22" s="5" t="s">
        <v>295</v>
      </c>
      <c r="D22" s="4" t="s">
        <v>194</v>
      </c>
      <c r="E22" s="5" t="s">
        <v>136</v>
      </c>
      <c r="F22" s="30">
        <v>176569.69</v>
      </c>
      <c r="G22" s="22" t="s">
        <v>1530</v>
      </c>
      <c r="H22" s="5" t="s">
        <v>2042</v>
      </c>
    </row>
    <row r="23" spans="3:8" x14ac:dyDescent="0.3">
      <c r="C23" s="7" t="s">
        <v>454</v>
      </c>
      <c r="D23" s="7" t="s">
        <v>93</v>
      </c>
      <c r="E23" s="7" t="s">
        <v>438</v>
      </c>
      <c r="F23" s="28">
        <v>298167.53000000003</v>
      </c>
      <c r="G23" s="22" t="s">
        <v>1530</v>
      </c>
      <c r="H23" s="7" t="s">
        <v>2180</v>
      </c>
    </row>
    <row r="24" spans="3:8" x14ac:dyDescent="0.3">
      <c r="C24" s="5" t="s">
        <v>300</v>
      </c>
      <c r="D24" s="4" t="s">
        <v>203</v>
      </c>
      <c r="E24" s="5" t="s">
        <v>147</v>
      </c>
      <c r="F24" s="30">
        <v>150839.21</v>
      </c>
      <c r="G24" s="22" t="s">
        <v>1530</v>
      </c>
      <c r="H24" s="5" t="s">
        <v>6</v>
      </c>
    </row>
    <row r="25" spans="3:8" x14ac:dyDescent="0.3">
      <c r="C25" s="7" t="s">
        <v>455</v>
      </c>
      <c r="D25" s="7" t="s">
        <v>456</v>
      </c>
      <c r="E25" s="7" t="s">
        <v>439</v>
      </c>
      <c r="F25" s="28">
        <v>432506.18000000005</v>
      </c>
      <c r="G25" s="22" t="s">
        <v>1530</v>
      </c>
      <c r="H25" s="7" t="s">
        <v>6</v>
      </c>
    </row>
    <row r="26" spans="3:8" x14ac:dyDescent="0.3">
      <c r="C26" s="4" t="s">
        <v>1605</v>
      </c>
      <c r="D26" s="4" t="s">
        <v>1606</v>
      </c>
      <c r="E26" s="5" t="s">
        <v>151</v>
      </c>
      <c r="F26" s="36">
        <v>246922.34</v>
      </c>
      <c r="G26" s="22" t="s">
        <v>1530</v>
      </c>
      <c r="H26" s="5" t="s">
        <v>6</v>
      </c>
    </row>
    <row r="27" spans="3:8" x14ac:dyDescent="0.3">
      <c r="C27" s="4" t="s">
        <v>1603</v>
      </c>
      <c r="D27" s="4" t="s">
        <v>1604</v>
      </c>
      <c r="E27" s="5" t="s">
        <v>151</v>
      </c>
      <c r="F27" s="36">
        <v>246922.34</v>
      </c>
      <c r="G27" s="22" t="s">
        <v>1530</v>
      </c>
      <c r="H27" s="5" t="s">
        <v>6</v>
      </c>
    </row>
    <row r="28" spans="3:8" x14ac:dyDescent="0.3">
      <c r="C28" s="5" t="s">
        <v>303</v>
      </c>
      <c r="D28" s="4" t="s">
        <v>217</v>
      </c>
      <c r="E28" s="5" t="s">
        <v>155</v>
      </c>
      <c r="F28" s="30">
        <v>869330.18</v>
      </c>
      <c r="G28" s="22" t="s">
        <v>1530</v>
      </c>
      <c r="H28" s="5" t="s">
        <v>6</v>
      </c>
    </row>
    <row r="29" spans="3:8" x14ac:dyDescent="0.3">
      <c r="C29" s="5" t="s">
        <v>303</v>
      </c>
      <c r="D29" s="4" t="s">
        <v>217</v>
      </c>
      <c r="E29" s="5" t="s">
        <v>156</v>
      </c>
      <c r="F29" s="30">
        <v>230250.23999999999</v>
      </c>
      <c r="G29" s="22" t="s">
        <v>1530</v>
      </c>
      <c r="H29" s="5" t="s">
        <v>6</v>
      </c>
    </row>
    <row r="30" spans="3:8" x14ac:dyDescent="0.3">
      <c r="C30" s="5" t="s">
        <v>305</v>
      </c>
      <c r="D30" s="4" t="s">
        <v>220</v>
      </c>
      <c r="E30" s="5" t="s">
        <v>158</v>
      </c>
      <c r="F30" s="30">
        <v>92240.86</v>
      </c>
      <c r="G30" s="22" t="s">
        <v>1530</v>
      </c>
      <c r="H30" s="5" t="s">
        <v>6</v>
      </c>
    </row>
    <row r="31" spans="3:8" x14ac:dyDescent="0.3">
      <c r="C31" s="7" t="s">
        <v>2143</v>
      </c>
      <c r="D31" s="7" t="s">
        <v>456</v>
      </c>
      <c r="E31" s="7" t="s">
        <v>440</v>
      </c>
      <c r="F31" s="28">
        <v>197091.81</v>
      </c>
      <c r="G31" s="16" t="s">
        <v>1530</v>
      </c>
      <c r="H31" s="7" t="s">
        <v>6</v>
      </c>
    </row>
    <row r="32" spans="3:8" x14ac:dyDescent="0.3">
      <c r="C32" s="5" t="s">
        <v>329</v>
      </c>
      <c r="D32" s="4" t="s">
        <v>228</v>
      </c>
      <c r="E32" s="5" t="s">
        <v>161</v>
      </c>
      <c r="F32" s="30">
        <v>521233.02</v>
      </c>
      <c r="G32" s="16" t="s">
        <v>1530</v>
      </c>
      <c r="H32" s="5" t="s">
        <v>6</v>
      </c>
    </row>
    <row r="33" spans="3:8" ht="28.8" x14ac:dyDescent="0.3">
      <c r="C33" s="13" t="s">
        <v>2144</v>
      </c>
      <c r="D33" s="13" t="s">
        <v>1529</v>
      </c>
      <c r="E33" s="13" t="s">
        <v>1387</v>
      </c>
      <c r="F33" s="27">
        <v>137201.85999999999</v>
      </c>
      <c r="G33" s="22" t="s">
        <v>1530</v>
      </c>
      <c r="H33" s="4" t="s">
        <v>2042</v>
      </c>
    </row>
    <row r="34" spans="3:8" x14ac:dyDescent="0.3">
      <c r="C34" s="7" t="s">
        <v>2145</v>
      </c>
      <c r="D34" s="7" t="s">
        <v>459</v>
      </c>
      <c r="E34" s="7" t="s">
        <v>441</v>
      </c>
      <c r="F34" s="28">
        <v>235100.75</v>
      </c>
      <c r="G34" s="16" t="s">
        <v>1530</v>
      </c>
      <c r="H34" s="7" t="s">
        <v>6</v>
      </c>
    </row>
    <row r="35" spans="3:8" x14ac:dyDescent="0.3">
      <c r="C35" s="13" t="s">
        <v>2146</v>
      </c>
      <c r="D35" s="13" t="s">
        <v>1531</v>
      </c>
      <c r="E35" s="13" t="s">
        <v>1193</v>
      </c>
      <c r="F35" s="23">
        <v>228854.06</v>
      </c>
      <c r="G35" s="22" t="s">
        <v>1530</v>
      </c>
      <c r="H35" s="4" t="s">
        <v>2042</v>
      </c>
    </row>
    <row r="36" spans="3:8" x14ac:dyDescent="0.3">
      <c r="C36" s="7" t="s">
        <v>2147</v>
      </c>
      <c r="D36" s="7" t="s">
        <v>462</v>
      </c>
      <c r="E36" s="7" t="s">
        <v>443</v>
      </c>
      <c r="F36" s="28">
        <v>2033724.18</v>
      </c>
      <c r="G36" s="16" t="s">
        <v>1530</v>
      </c>
      <c r="H36" s="7" t="s">
        <v>6</v>
      </c>
    </row>
    <row r="37" spans="3:8" ht="28.8" x14ac:dyDescent="0.3">
      <c r="C37" s="13" t="s">
        <v>2148</v>
      </c>
      <c r="D37" s="13" t="s">
        <v>1532</v>
      </c>
      <c r="E37" s="13" t="s">
        <v>1243</v>
      </c>
      <c r="F37" s="27">
        <v>539466.61</v>
      </c>
      <c r="G37" s="22" t="s">
        <v>1530</v>
      </c>
      <c r="H37" s="10" t="s">
        <v>6</v>
      </c>
    </row>
    <row r="38" spans="3:8" ht="28.8" x14ac:dyDescent="0.3">
      <c r="C38" s="13" t="s">
        <v>2175</v>
      </c>
      <c r="D38" s="13" t="s">
        <v>1533</v>
      </c>
      <c r="E38" s="13" t="s">
        <v>974</v>
      </c>
      <c r="F38" s="27">
        <v>30621.599999999999</v>
      </c>
      <c r="G38" s="22" t="s">
        <v>1530</v>
      </c>
      <c r="H38" s="10" t="s">
        <v>6</v>
      </c>
    </row>
    <row r="39" spans="3:8" x14ac:dyDescent="0.3">
      <c r="C39" s="7" t="s">
        <v>2149</v>
      </c>
      <c r="D39" s="14" t="s">
        <v>946</v>
      </c>
      <c r="E39" s="7" t="s">
        <v>444</v>
      </c>
      <c r="F39" s="28">
        <v>894379.12</v>
      </c>
      <c r="G39" s="16" t="s">
        <v>1530</v>
      </c>
      <c r="H39" s="7" t="s">
        <v>6</v>
      </c>
    </row>
    <row r="40" spans="3:8" x14ac:dyDescent="0.3">
      <c r="C40" s="13" t="s">
        <v>2150</v>
      </c>
      <c r="D40" s="13" t="s">
        <v>1534</v>
      </c>
      <c r="E40" s="13" t="s">
        <v>988</v>
      </c>
      <c r="F40" s="23">
        <v>194772.4</v>
      </c>
      <c r="G40" s="22" t="s">
        <v>1530</v>
      </c>
      <c r="H40" s="10" t="s">
        <v>6</v>
      </c>
    </row>
    <row r="41" spans="3:8" x14ac:dyDescent="0.3">
      <c r="C41" s="7" t="s">
        <v>2151</v>
      </c>
      <c r="D41" s="14" t="s">
        <v>465</v>
      </c>
      <c r="E41" s="7" t="s">
        <v>445</v>
      </c>
      <c r="F41" s="28">
        <v>22941.32</v>
      </c>
      <c r="G41" s="16" t="s">
        <v>1530</v>
      </c>
      <c r="H41" s="7" t="s">
        <v>6</v>
      </c>
    </row>
    <row r="42" spans="3:8" x14ac:dyDescent="0.3">
      <c r="C42" s="13"/>
      <c r="D42" s="13"/>
      <c r="E42" s="13"/>
      <c r="F42" s="22"/>
      <c r="G42" s="22"/>
      <c r="H42" s="13"/>
    </row>
    <row r="43" spans="3:8" x14ac:dyDescent="0.3">
      <c r="C43" s="13" t="s">
        <v>2152</v>
      </c>
      <c r="D43" s="13" t="s">
        <v>1537</v>
      </c>
      <c r="E43" s="13" t="s">
        <v>1274</v>
      </c>
      <c r="F43" s="27">
        <v>53897.53</v>
      </c>
      <c r="G43" s="22" t="s">
        <v>1530</v>
      </c>
      <c r="H43" s="10" t="s">
        <v>6</v>
      </c>
    </row>
    <row r="44" spans="3:8" ht="28.8" x14ac:dyDescent="0.3">
      <c r="C44" s="13" t="s">
        <v>2153</v>
      </c>
      <c r="D44" s="13" t="s">
        <v>1535</v>
      </c>
      <c r="E44" s="13" t="s">
        <v>1536</v>
      </c>
      <c r="F44" s="27">
        <v>133224.62</v>
      </c>
      <c r="G44" s="22" t="s">
        <v>1530</v>
      </c>
      <c r="H44" s="4" t="s">
        <v>2042</v>
      </c>
    </row>
    <row r="45" spans="3:8" x14ac:dyDescent="0.3">
      <c r="C45" s="13" t="s">
        <v>2154</v>
      </c>
      <c r="D45" s="13" t="s">
        <v>1220</v>
      </c>
      <c r="E45" s="13" t="s">
        <v>1538</v>
      </c>
      <c r="F45" s="27">
        <v>173099.87</v>
      </c>
      <c r="G45" s="22" t="s">
        <v>1530</v>
      </c>
      <c r="H45" s="13" t="s">
        <v>6</v>
      </c>
    </row>
    <row r="46" spans="3:8" x14ac:dyDescent="0.3">
      <c r="C46" s="13" t="s">
        <v>2155</v>
      </c>
      <c r="D46" s="13" t="s">
        <v>1539</v>
      </c>
      <c r="E46" s="13" t="s">
        <v>1540</v>
      </c>
      <c r="F46" s="18">
        <v>95494.21</v>
      </c>
      <c r="G46" s="18" t="s">
        <v>1530</v>
      </c>
      <c r="H46" s="13" t="s">
        <v>2181</v>
      </c>
    </row>
    <row r="47" spans="3:8" x14ac:dyDescent="0.3">
      <c r="C47" s="13" t="s">
        <v>2156</v>
      </c>
      <c r="D47" s="13" t="s">
        <v>1541</v>
      </c>
      <c r="E47" s="13" t="s">
        <v>1232</v>
      </c>
      <c r="F47" s="27">
        <v>2507590.7400000002</v>
      </c>
      <c r="G47" s="22" t="s">
        <v>1530</v>
      </c>
      <c r="H47" s="13" t="s">
        <v>6</v>
      </c>
    </row>
    <row r="48" spans="3:8" ht="28.8" x14ac:dyDescent="0.3">
      <c r="C48" s="13" t="s">
        <v>2157</v>
      </c>
      <c r="D48" s="13" t="s">
        <v>1542</v>
      </c>
      <c r="E48" s="13" t="s">
        <v>1014</v>
      </c>
      <c r="F48" s="27">
        <v>18533.689999999999</v>
      </c>
      <c r="G48" s="22" t="s">
        <v>1530</v>
      </c>
      <c r="H48" s="10" t="s">
        <v>6</v>
      </c>
    </row>
    <row r="49" spans="3:8" ht="28.8" x14ac:dyDescent="0.3">
      <c r="C49" s="13" t="s">
        <v>2158</v>
      </c>
      <c r="D49" s="13" t="s">
        <v>1543</v>
      </c>
      <c r="E49" s="13" t="s">
        <v>1018</v>
      </c>
      <c r="F49" s="27">
        <v>173759.87</v>
      </c>
      <c r="G49" s="22" t="s">
        <v>1530</v>
      </c>
      <c r="H49" s="13" t="s">
        <v>2182</v>
      </c>
    </row>
    <row r="50" spans="3:8" x14ac:dyDescent="0.3">
      <c r="C50" s="13" t="s">
        <v>2159</v>
      </c>
      <c r="D50" s="13" t="s">
        <v>1544</v>
      </c>
      <c r="E50" s="13" t="s">
        <v>1027</v>
      </c>
      <c r="F50" s="27">
        <v>201354.02</v>
      </c>
      <c r="G50" s="22" t="s">
        <v>1530</v>
      </c>
      <c r="H50" s="13" t="s">
        <v>2043</v>
      </c>
    </row>
    <row r="51" spans="3:8" x14ac:dyDescent="0.3">
      <c r="C51" s="13" t="s">
        <v>2160</v>
      </c>
      <c r="D51" s="13" t="s">
        <v>1545</v>
      </c>
      <c r="E51" s="13" t="s">
        <v>980</v>
      </c>
      <c r="F51" s="27">
        <v>697297.73</v>
      </c>
      <c r="G51" s="22" t="s">
        <v>1530</v>
      </c>
      <c r="H51" s="13" t="s">
        <v>1813</v>
      </c>
    </row>
    <row r="52" spans="3:8" x14ac:dyDescent="0.3">
      <c r="C52" s="13" t="s">
        <v>2161</v>
      </c>
      <c r="D52" s="20" t="s">
        <v>1546</v>
      </c>
      <c r="E52" s="20" t="s">
        <v>949</v>
      </c>
      <c r="F52" s="18">
        <v>1399494.14</v>
      </c>
      <c r="G52" s="33" t="s">
        <v>1530</v>
      </c>
      <c r="H52" s="10" t="s">
        <v>6</v>
      </c>
    </row>
    <row r="53" spans="3:8" x14ac:dyDescent="0.3">
      <c r="C53" s="13" t="s">
        <v>2162</v>
      </c>
      <c r="D53" s="20" t="s">
        <v>1547</v>
      </c>
      <c r="E53" s="20" t="s">
        <v>951</v>
      </c>
      <c r="F53" s="18">
        <v>121377.28</v>
      </c>
      <c r="G53" s="33" t="s">
        <v>1530</v>
      </c>
      <c r="H53" s="10" t="s">
        <v>6</v>
      </c>
    </row>
    <row r="54" spans="3:8" ht="28.8" x14ac:dyDescent="0.3">
      <c r="C54" s="13" t="s">
        <v>2163</v>
      </c>
      <c r="D54" s="19" t="s">
        <v>1548</v>
      </c>
      <c r="E54" s="19" t="s">
        <v>981</v>
      </c>
      <c r="F54" s="18">
        <v>3205982.35</v>
      </c>
      <c r="G54" s="33" t="s">
        <v>1530</v>
      </c>
      <c r="H54" s="10" t="s">
        <v>6</v>
      </c>
    </row>
    <row r="55" spans="3:8" x14ac:dyDescent="0.3">
      <c r="C55" s="13"/>
      <c r="D55" s="13"/>
      <c r="E55" s="13"/>
      <c r="F55" s="22"/>
      <c r="G55" s="22"/>
      <c r="H55" s="13"/>
    </row>
    <row r="56" spans="3:8" ht="28.8" x14ac:dyDescent="0.3">
      <c r="C56" s="13" t="s">
        <v>2164</v>
      </c>
      <c r="D56" s="13" t="s">
        <v>1583</v>
      </c>
      <c r="E56" s="13" t="s">
        <v>1549</v>
      </c>
      <c r="F56" s="27">
        <v>74881.61</v>
      </c>
      <c r="G56" s="22" t="s">
        <v>1530</v>
      </c>
      <c r="H56" s="13" t="s">
        <v>2182</v>
      </c>
    </row>
    <row r="57" spans="3:8" x14ac:dyDescent="0.3">
      <c r="C57" s="13" t="s">
        <v>2165</v>
      </c>
      <c r="D57" s="19" t="s">
        <v>1550</v>
      </c>
      <c r="E57" s="19" t="s">
        <v>1281</v>
      </c>
      <c r="F57" s="18">
        <v>567541.4</v>
      </c>
      <c r="G57" s="33" t="s">
        <v>1530</v>
      </c>
      <c r="H57" s="10" t="s">
        <v>2042</v>
      </c>
    </row>
    <row r="58" spans="3:8" x14ac:dyDescent="0.3">
      <c r="C58" s="13"/>
      <c r="D58" s="19"/>
      <c r="E58" s="19"/>
      <c r="F58" s="22"/>
      <c r="G58" s="22"/>
      <c r="H58" s="13"/>
    </row>
    <row r="59" spans="3:8" x14ac:dyDescent="0.3">
      <c r="C59" s="37" t="s">
        <v>2176</v>
      </c>
      <c r="D59" s="19" t="s">
        <v>1551</v>
      </c>
      <c r="E59" s="19" t="s">
        <v>1552</v>
      </c>
      <c r="F59" s="18">
        <v>387326.54</v>
      </c>
      <c r="G59" s="33" t="s">
        <v>1530</v>
      </c>
      <c r="H59" s="10" t="s">
        <v>6</v>
      </c>
    </row>
    <row r="60" spans="3:8" x14ac:dyDescent="0.3">
      <c r="C60" s="13"/>
      <c r="D60" s="19"/>
      <c r="E60" s="19"/>
      <c r="F60" s="22"/>
      <c r="G60" s="22"/>
      <c r="H60" s="10"/>
    </row>
    <row r="61" spans="3:8" x14ac:dyDescent="0.3">
      <c r="C61" s="13" t="s">
        <v>2166</v>
      </c>
      <c r="D61" s="19" t="s">
        <v>1553</v>
      </c>
      <c r="E61" s="19" t="s">
        <v>1356</v>
      </c>
      <c r="F61" s="18">
        <v>357407.82</v>
      </c>
      <c r="G61" s="33" t="s">
        <v>1530</v>
      </c>
      <c r="H61" s="10" t="s">
        <v>6</v>
      </c>
    </row>
    <row r="62" spans="3:8" x14ac:dyDescent="0.3">
      <c r="C62" s="38" t="s">
        <v>2177</v>
      </c>
      <c r="D62" s="19" t="s">
        <v>1554</v>
      </c>
      <c r="E62" s="19" t="s">
        <v>1555</v>
      </c>
      <c r="F62" s="18">
        <v>4201.8100000000004</v>
      </c>
      <c r="G62" s="33" t="s">
        <v>1530</v>
      </c>
      <c r="H62" s="10" t="s">
        <v>2181</v>
      </c>
    </row>
    <row r="63" spans="3:8" x14ac:dyDescent="0.3">
      <c r="C63" s="13" t="s">
        <v>2167</v>
      </c>
      <c r="D63" s="19" t="s">
        <v>1556</v>
      </c>
      <c r="E63" s="19" t="s">
        <v>1557</v>
      </c>
      <c r="F63" s="18">
        <v>945.62</v>
      </c>
      <c r="G63" s="33" t="s">
        <v>1530</v>
      </c>
      <c r="H63" s="10" t="s">
        <v>1813</v>
      </c>
    </row>
    <row r="64" spans="3:8" x14ac:dyDescent="0.3">
      <c r="C64" s="10" t="s">
        <v>2168</v>
      </c>
      <c r="D64" s="10" t="s">
        <v>1558</v>
      </c>
      <c r="E64" s="10" t="s">
        <v>956</v>
      </c>
      <c r="F64" s="18">
        <v>425220.56</v>
      </c>
      <c r="G64" s="33" t="s">
        <v>1530</v>
      </c>
      <c r="H64" s="10" t="s">
        <v>6</v>
      </c>
    </row>
    <row r="65" spans="3:8" ht="28.8" x14ac:dyDescent="0.3">
      <c r="C65" s="10" t="s">
        <v>2169</v>
      </c>
      <c r="D65" s="10" t="s">
        <v>1579</v>
      </c>
      <c r="E65" s="10" t="s">
        <v>1580</v>
      </c>
      <c r="F65" s="18">
        <v>166624.39000000001</v>
      </c>
      <c r="G65" s="33" t="s">
        <v>1530</v>
      </c>
      <c r="H65" s="13" t="s">
        <v>2183</v>
      </c>
    </row>
    <row r="66" spans="3:8" ht="28.8" x14ac:dyDescent="0.3">
      <c r="C66" s="13" t="s">
        <v>2178</v>
      </c>
      <c r="D66" s="19" t="s">
        <v>1559</v>
      </c>
      <c r="E66" s="19" t="s">
        <v>1560</v>
      </c>
      <c r="F66" s="18">
        <v>37065.300000000003</v>
      </c>
      <c r="G66" s="33" t="s">
        <v>1530</v>
      </c>
      <c r="H66" s="10" t="s">
        <v>2181</v>
      </c>
    </row>
    <row r="67" spans="3:8" ht="28.8" x14ac:dyDescent="0.3">
      <c r="C67" s="13" t="s">
        <v>2178</v>
      </c>
      <c r="D67" s="19" t="s">
        <v>1559</v>
      </c>
      <c r="E67" s="19" t="s">
        <v>1561</v>
      </c>
      <c r="F67" s="18">
        <v>17236.099999999999</v>
      </c>
      <c r="G67" s="33" t="s">
        <v>1530</v>
      </c>
      <c r="H67" s="10" t="s">
        <v>6</v>
      </c>
    </row>
    <row r="68" spans="3:8" ht="28.8" x14ac:dyDescent="0.3">
      <c r="C68" s="39" t="s">
        <v>2170</v>
      </c>
      <c r="D68" s="10" t="s">
        <v>1562</v>
      </c>
      <c r="E68" s="39" t="s">
        <v>6</v>
      </c>
      <c r="F68" s="40">
        <v>115952.44</v>
      </c>
      <c r="G68" s="33" t="s">
        <v>1530</v>
      </c>
      <c r="H68" s="13" t="s">
        <v>2183</v>
      </c>
    </row>
    <row r="69" spans="3:8" x14ac:dyDescent="0.3">
      <c r="C69" s="10" t="s">
        <v>2179</v>
      </c>
      <c r="D69" s="10" t="s">
        <v>1565</v>
      </c>
      <c r="E69" s="10" t="s">
        <v>1514</v>
      </c>
      <c r="F69" s="18">
        <v>1064494.8</v>
      </c>
      <c r="G69" s="33" t="s">
        <v>1530</v>
      </c>
      <c r="H69" s="10" t="s">
        <v>6</v>
      </c>
    </row>
    <row r="70" spans="3:8" x14ac:dyDescent="0.3">
      <c r="C70" s="13" t="s">
        <v>2171</v>
      </c>
      <c r="D70" s="19" t="s">
        <v>1563</v>
      </c>
      <c r="E70" s="19" t="s">
        <v>1564</v>
      </c>
      <c r="F70" s="18">
        <v>81788.69</v>
      </c>
      <c r="G70" s="33" t="s">
        <v>1530</v>
      </c>
      <c r="H70" s="10" t="s">
        <v>6</v>
      </c>
    </row>
    <row r="71" spans="3:8" x14ac:dyDescent="0.3">
      <c r="C71" s="13" t="s">
        <v>2172</v>
      </c>
      <c r="D71" s="19" t="s">
        <v>1566</v>
      </c>
      <c r="E71" s="19" t="s">
        <v>1567</v>
      </c>
      <c r="F71" s="18">
        <v>288150.90000000002</v>
      </c>
      <c r="G71" s="33" t="s">
        <v>1530</v>
      </c>
      <c r="H71" s="10" t="s">
        <v>6</v>
      </c>
    </row>
    <row r="72" spans="3:8" x14ac:dyDescent="0.3">
      <c r="C72" s="10" t="s">
        <v>2173</v>
      </c>
      <c r="D72" s="10" t="s">
        <v>1568</v>
      </c>
      <c r="E72" s="10" t="s">
        <v>1569</v>
      </c>
      <c r="F72" s="18">
        <v>83114.47</v>
      </c>
      <c r="G72" s="33" t="s">
        <v>1530</v>
      </c>
      <c r="H72" s="10" t="s">
        <v>6</v>
      </c>
    </row>
    <row r="73" spans="3:8" x14ac:dyDescent="0.3">
      <c r="C73" s="13" t="s">
        <v>2174</v>
      </c>
      <c r="D73" s="19" t="s">
        <v>1570</v>
      </c>
      <c r="E73" s="19" t="s">
        <v>1571</v>
      </c>
      <c r="F73" s="18">
        <v>25044.52</v>
      </c>
      <c r="G73" s="33" t="s">
        <v>1530</v>
      </c>
      <c r="H73" s="10" t="s">
        <v>6</v>
      </c>
    </row>
    <row r="74" spans="3:8" x14ac:dyDescent="0.3">
      <c r="C74"/>
      <c r="D74"/>
      <c r="E74"/>
      <c r="F74"/>
      <c r="G74"/>
      <c r="H74"/>
    </row>
    <row r="75" spans="3:8" x14ac:dyDescent="0.3">
      <c r="C75"/>
      <c r="D75"/>
      <c r="E75"/>
      <c r="F75"/>
      <c r="G75"/>
      <c r="H75"/>
    </row>
    <row r="76" spans="3:8" x14ac:dyDescent="0.3">
      <c r="C76"/>
      <c r="D76"/>
      <c r="E76"/>
      <c r="F76"/>
      <c r="G76"/>
      <c r="H76"/>
    </row>
    <row r="77" spans="3:8" x14ac:dyDescent="0.3">
      <c r="C77"/>
      <c r="D77"/>
      <c r="E77"/>
      <c r="F77"/>
      <c r="G77"/>
      <c r="H77"/>
    </row>
    <row r="78" spans="3:8" x14ac:dyDescent="0.3">
      <c r="C78"/>
      <c r="D78"/>
      <c r="E78"/>
      <c r="F78"/>
      <c r="G78"/>
      <c r="H78"/>
    </row>
    <row r="79" spans="3:8" x14ac:dyDescent="0.3">
      <c r="C79"/>
      <c r="D79"/>
      <c r="E79"/>
      <c r="F79"/>
      <c r="G79"/>
      <c r="H79"/>
    </row>
    <row r="80" spans="3:8" x14ac:dyDescent="0.3">
      <c r="C80"/>
      <c r="D80"/>
      <c r="E80"/>
      <c r="F80"/>
      <c r="G80"/>
      <c r="H80"/>
    </row>
    <row r="81" spans="3:8" x14ac:dyDescent="0.3">
      <c r="C81"/>
      <c r="D81"/>
      <c r="E81"/>
      <c r="F81"/>
      <c r="G81"/>
      <c r="H81"/>
    </row>
    <row r="82" spans="3:8" x14ac:dyDescent="0.3">
      <c r="C82"/>
      <c r="D82"/>
      <c r="E82"/>
      <c r="F82"/>
      <c r="G82"/>
      <c r="H82"/>
    </row>
    <row r="83" spans="3:8" x14ac:dyDescent="0.3">
      <c r="C83"/>
      <c r="D83"/>
      <c r="E83"/>
      <c r="F83"/>
      <c r="G83"/>
      <c r="H83"/>
    </row>
    <row r="84" spans="3:8" x14ac:dyDescent="0.3">
      <c r="C84"/>
      <c r="D84"/>
      <c r="E84"/>
      <c r="F84"/>
      <c r="G84"/>
      <c r="H84"/>
    </row>
    <row r="85" spans="3:8" x14ac:dyDescent="0.3">
      <c r="C85"/>
      <c r="D85"/>
      <c r="E85"/>
      <c r="F85"/>
      <c r="G85"/>
      <c r="H85"/>
    </row>
    <row r="86" spans="3:8" x14ac:dyDescent="0.3">
      <c r="C86"/>
      <c r="D86"/>
      <c r="E86"/>
      <c r="F86"/>
      <c r="G86"/>
      <c r="H86"/>
    </row>
    <row r="87" spans="3:8" x14ac:dyDescent="0.3">
      <c r="C87"/>
      <c r="D87"/>
      <c r="E87"/>
      <c r="F87"/>
      <c r="G87"/>
      <c r="H87"/>
    </row>
    <row r="88" spans="3:8" x14ac:dyDescent="0.3">
      <c r="C88"/>
      <c r="D88"/>
      <c r="E88"/>
      <c r="F88"/>
      <c r="G88"/>
      <c r="H88"/>
    </row>
    <row r="89" spans="3:8" x14ac:dyDescent="0.3">
      <c r="C89"/>
      <c r="D89"/>
      <c r="E89"/>
      <c r="F89"/>
      <c r="G89"/>
      <c r="H89"/>
    </row>
    <row r="90" spans="3:8" x14ac:dyDescent="0.3">
      <c r="C90"/>
      <c r="D90"/>
      <c r="E90"/>
      <c r="F90"/>
      <c r="G90"/>
      <c r="H90"/>
    </row>
    <row r="91" spans="3:8" x14ac:dyDescent="0.3">
      <c r="C91"/>
      <c r="D91"/>
      <c r="E91"/>
      <c r="F91"/>
      <c r="G91"/>
      <c r="H91"/>
    </row>
    <row r="92" spans="3:8" x14ac:dyDescent="0.3">
      <c r="C92"/>
      <c r="D92"/>
      <c r="E92"/>
      <c r="F92"/>
      <c r="G92"/>
      <c r="H92"/>
    </row>
    <row r="93" spans="3:8" x14ac:dyDescent="0.3">
      <c r="C93"/>
      <c r="D93"/>
      <c r="E93"/>
      <c r="F93"/>
      <c r="G93"/>
      <c r="H93"/>
    </row>
    <row r="94" spans="3:8" x14ac:dyDescent="0.3">
      <c r="C94"/>
      <c r="D94"/>
      <c r="E94"/>
      <c r="F94"/>
      <c r="G94"/>
      <c r="H94"/>
    </row>
    <row r="95" spans="3:8" x14ac:dyDescent="0.3">
      <c r="C95"/>
      <c r="D95"/>
      <c r="E95"/>
      <c r="F95"/>
      <c r="G95"/>
      <c r="H95"/>
    </row>
    <row r="96" spans="3:8" x14ac:dyDescent="0.3">
      <c r="C96"/>
      <c r="D96"/>
      <c r="E96"/>
      <c r="F96"/>
      <c r="G96"/>
      <c r="H96"/>
    </row>
    <row r="97" spans="3:8" x14ac:dyDescent="0.3">
      <c r="C97"/>
      <c r="D97"/>
      <c r="E97"/>
      <c r="F97"/>
      <c r="G97"/>
      <c r="H97"/>
    </row>
    <row r="98" spans="3:8" x14ac:dyDescent="0.3">
      <c r="C98"/>
      <c r="D98"/>
      <c r="E98"/>
      <c r="F98"/>
      <c r="G98"/>
      <c r="H98"/>
    </row>
    <row r="99" spans="3:8" x14ac:dyDescent="0.3">
      <c r="C99"/>
      <c r="D99"/>
      <c r="E99"/>
      <c r="F99"/>
      <c r="G99"/>
      <c r="H99"/>
    </row>
    <row r="100" spans="3:8" x14ac:dyDescent="0.3">
      <c r="C100"/>
      <c r="D100"/>
      <c r="E100"/>
      <c r="F100"/>
      <c r="G100"/>
      <c r="H100"/>
    </row>
    <row r="101" spans="3:8" x14ac:dyDescent="0.3">
      <c r="C101"/>
      <c r="D101"/>
      <c r="E101"/>
      <c r="F101"/>
      <c r="G101"/>
      <c r="H101"/>
    </row>
    <row r="102" spans="3:8" x14ac:dyDescent="0.3">
      <c r="C102"/>
      <c r="D102"/>
      <c r="E102"/>
      <c r="F102"/>
      <c r="G102"/>
      <c r="H102"/>
    </row>
    <row r="103" spans="3:8" x14ac:dyDescent="0.3">
      <c r="C103"/>
      <c r="D103"/>
      <c r="E103"/>
      <c r="F103"/>
      <c r="G103"/>
      <c r="H103"/>
    </row>
    <row r="104" spans="3:8" x14ac:dyDescent="0.3">
      <c r="C104"/>
      <c r="D104"/>
      <c r="E104"/>
      <c r="F104"/>
      <c r="G104"/>
      <c r="H104"/>
    </row>
    <row r="105" spans="3:8" x14ac:dyDescent="0.3">
      <c r="C105"/>
      <c r="D105"/>
      <c r="E105"/>
      <c r="F105"/>
      <c r="G105"/>
      <c r="H105"/>
    </row>
    <row r="106" spans="3:8" x14ac:dyDescent="0.3">
      <c r="C106"/>
      <c r="D106"/>
      <c r="E106"/>
      <c r="F106"/>
      <c r="G106"/>
      <c r="H106"/>
    </row>
    <row r="107" spans="3:8" x14ac:dyDescent="0.3">
      <c r="C107"/>
      <c r="D107"/>
      <c r="E107"/>
      <c r="F107"/>
      <c r="G107"/>
      <c r="H107"/>
    </row>
    <row r="108" spans="3:8" x14ac:dyDescent="0.3">
      <c r="C108"/>
      <c r="D108"/>
      <c r="E108"/>
      <c r="F108"/>
      <c r="G108"/>
      <c r="H108"/>
    </row>
    <row r="109" spans="3:8" x14ac:dyDescent="0.3">
      <c r="C109"/>
      <c r="D109"/>
      <c r="E109"/>
      <c r="F109"/>
      <c r="G109"/>
      <c r="H109"/>
    </row>
    <row r="110" spans="3:8" x14ac:dyDescent="0.3">
      <c r="C110"/>
      <c r="D110"/>
      <c r="E110"/>
      <c r="F110"/>
      <c r="G110"/>
      <c r="H110"/>
    </row>
    <row r="111" spans="3:8" x14ac:dyDescent="0.3">
      <c r="C111"/>
      <c r="D111"/>
      <c r="E111"/>
      <c r="F111"/>
      <c r="G111"/>
      <c r="H111"/>
    </row>
    <row r="112" spans="3:8" x14ac:dyDescent="0.3">
      <c r="C112"/>
      <c r="D112"/>
      <c r="E112"/>
      <c r="F112"/>
      <c r="G112"/>
      <c r="H112"/>
    </row>
    <row r="113" spans="3:8" x14ac:dyDescent="0.3">
      <c r="C113"/>
      <c r="D113"/>
      <c r="E113"/>
      <c r="F113"/>
      <c r="G113"/>
      <c r="H113"/>
    </row>
    <row r="114" spans="3:8" x14ac:dyDescent="0.3">
      <c r="C114"/>
      <c r="D114"/>
      <c r="E114"/>
      <c r="F114"/>
      <c r="G114"/>
      <c r="H114"/>
    </row>
    <row r="115" spans="3:8" x14ac:dyDescent="0.3">
      <c r="C115"/>
      <c r="D115"/>
      <c r="E115"/>
      <c r="F115"/>
      <c r="G115"/>
      <c r="H115"/>
    </row>
    <row r="116" spans="3:8" x14ac:dyDescent="0.3">
      <c r="C116"/>
      <c r="D116"/>
      <c r="E116"/>
      <c r="F116"/>
      <c r="G116"/>
      <c r="H116"/>
    </row>
    <row r="117" spans="3:8" x14ac:dyDescent="0.3">
      <c r="C117"/>
      <c r="D117"/>
      <c r="E117"/>
      <c r="F117"/>
      <c r="G117"/>
      <c r="H117"/>
    </row>
    <row r="118" spans="3:8" x14ac:dyDescent="0.3">
      <c r="C118"/>
      <c r="D118"/>
      <c r="E118"/>
      <c r="F118"/>
      <c r="G118"/>
      <c r="H118"/>
    </row>
    <row r="119" spans="3:8" x14ac:dyDescent="0.3">
      <c r="C119"/>
      <c r="D119"/>
      <c r="E119"/>
      <c r="F119"/>
      <c r="G119"/>
      <c r="H119"/>
    </row>
    <row r="120" spans="3:8" x14ac:dyDescent="0.3">
      <c r="C120"/>
      <c r="D120"/>
      <c r="E120"/>
      <c r="F120"/>
      <c r="G120"/>
      <c r="H120"/>
    </row>
    <row r="121" spans="3:8" x14ac:dyDescent="0.3">
      <c r="C121"/>
      <c r="D121"/>
      <c r="E121"/>
      <c r="F121"/>
      <c r="G121"/>
      <c r="H121"/>
    </row>
    <row r="122" spans="3:8" x14ac:dyDescent="0.3">
      <c r="C122"/>
      <c r="D122"/>
      <c r="E122"/>
      <c r="F122"/>
      <c r="G122"/>
      <c r="H122"/>
    </row>
    <row r="123" spans="3:8" x14ac:dyDescent="0.3">
      <c r="C123"/>
      <c r="D123"/>
      <c r="E123"/>
      <c r="F123"/>
      <c r="G123"/>
      <c r="H123"/>
    </row>
    <row r="124" spans="3:8" x14ac:dyDescent="0.3">
      <c r="C124"/>
      <c r="D124"/>
      <c r="E124"/>
      <c r="F124"/>
      <c r="G124"/>
      <c r="H124"/>
    </row>
    <row r="125" spans="3:8" x14ac:dyDescent="0.3">
      <c r="C125"/>
      <c r="D125"/>
      <c r="E125"/>
      <c r="F125"/>
      <c r="G125"/>
      <c r="H125"/>
    </row>
    <row r="126" spans="3:8" x14ac:dyDescent="0.3">
      <c r="C126"/>
      <c r="D126"/>
      <c r="E126"/>
      <c r="F126"/>
      <c r="G126"/>
      <c r="H126"/>
    </row>
    <row r="127" spans="3:8" x14ac:dyDescent="0.3">
      <c r="C127"/>
      <c r="D127"/>
      <c r="E127"/>
      <c r="F127"/>
      <c r="G127"/>
      <c r="H127"/>
    </row>
    <row r="128" spans="3:8" x14ac:dyDescent="0.3">
      <c r="C128"/>
      <c r="D128"/>
      <c r="E128"/>
      <c r="F128"/>
      <c r="G128"/>
      <c r="H128"/>
    </row>
    <row r="129" spans="3:8" x14ac:dyDescent="0.3">
      <c r="C129"/>
      <c r="D129"/>
      <c r="E129"/>
      <c r="F129"/>
      <c r="G129"/>
      <c r="H129"/>
    </row>
    <row r="130" spans="3:8" x14ac:dyDescent="0.3">
      <c r="C130"/>
      <c r="D130"/>
      <c r="E130"/>
      <c r="F130"/>
      <c r="G130"/>
      <c r="H130"/>
    </row>
    <row r="131" spans="3:8" x14ac:dyDescent="0.3">
      <c r="C131"/>
      <c r="D131"/>
      <c r="E131"/>
      <c r="F131"/>
      <c r="G131"/>
      <c r="H131"/>
    </row>
    <row r="132" spans="3:8" x14ac:dyDescent="0.3">
      <c r="C132"/>
      <c r="D132"/>
      <c r="E132"/>
      <c r="F132"/>
      <c r="G132"/>
      <c r="H132"/>
    </row>
    <row r="133" spans="3:8" x14ac:dyDescent="0.3">
      <c r="C133"/>
      <c r="D133"/>
      <c r="E133"/>
      <c r="F133"/>
      <c r="G133"/>
      <c r="H133"/>
    </row>
    <row r="134" spans="3:8" x14ac:dyDescent="0.3">
      <c r="C134"/>
      <c r="D134"/>
      <c r="E134"/>
      <c r="F134"/>
      <c r="G134"/>
      <c r="H134"/>
    </row>
    <row r="135" spans="3:8" x14ac:dyDescent="0.3">
      <c r="C135"/>
      <c r="D135"/>
      <c r="E135"/>
      <c r="F135"/>
      <c r="G135"/>
      <c r="H135"/>
    </row>
    <row r="136" spans="3:8" x14ac:dyDescent="0.3">
      <c r="C136"/>
      <c r="D136"/>
      <c r="E136"/>
      <c r="F136"/>
      <c r="G136"/>
      <c r="H136"/>
    </row>
    <row r="137" spans="3:8" x14ac:dyDescent="0.3">
      <c r="C137"/>
      <c r="D137"/>
      <c r="E137"/>
      <c r="F137"/>
      <c r="G137"/>
      <c r="H137"/>
    </row>
    <row r="138" spans="3:8" x14ac:dyDescent="0.3">
      <c r="C138"/>
      <c r="D138"/>
      <c r="E138"/>
      <c r="F138"/>
      <c r="G138"/>
      <c r="H138"/>
    </row>
    <row r="139" spans="3:8" x14ac:dyDescent="0.3">
      <c r="C139"/>
      <c r="D139"/>
      <c r="E139"/>
      <c r="F139"/>
      <c r="G139"/>
      <c r="H139"/>
    </row>
    <row r="140" spans="3:8" x14ac:dyDescent="0.3">
      <c r="C140"/>
      <c r="D140"/>
      <c r="E140"/>
      <c r="F140"/>
      <c r="G140"/>
      <c r="H140"/>
    </row>
    <row r="141" spans="3:8" x14ac:dyDescent="0.3">
      <c r="C141"/>
      <c r="D141"/>
      <c r="E141"/>
      <c r="F141"/>
      <c r="G141"/>
      <c r="H141"/>
    </row>
    <row r="142" spans="3:8" x14ac:dyDescent="0.3">
      <c r="C142"/>
      <c r="D142"/>
      <c r="E142"/>
      <c r="F142"/>
      <c r="G142"/>
      <c r="H142"/>
    </row>
    <row r="143" spans="3:8" x14ac:dyDescent="0.3">
      <c r="C143"/>
      <c r="D143"/>
      <c r="E143"/>
      <c r="F143"/>
      <c r="G143"/>
      <c r="H143"/>
    </row>
    <row r="144" spans="3:8" x14ac:dyDescent="0.3">
      <c r="C144"/>
      <c r="D144"/>
      <c r="E144"/>
      <c r="F144"/>
      <c r="G144"/>
      <c r="H144"/>
    </row>
    <row r="145" spans="3:8" x14ac:dyDescent="0.3">
      <c r="C145"/>
      <c r="D145"/>
      <c r="E145"/>
      <c r="F145"/>
      <c r="G145"/>
      <c r="H145"/>
    </row>
    <row r="146" spans="3:8" x14ac:dyDescent="0.3">
      <c r="C146"/>
      <c r="D146"/>
      <c r="E146"/>
      <c r="F146"/>
      <c r="G146"/>
      <c r="H146"/>
    </row>
    <row r="147" spans="3:8" x14ac:dyDescent="0.3">
      <c r="C147"/>
      <c r="D147"/>
      <c r="E147"/>
      <c r="F147"/>
      <c r="G147"/>
      <c r="H147"/>
    </row>
    <row r="148" spans="3:8" x14ac:dyDescent="0.3">
      <c r="C148"/>
      <c r="D148"/>
      <c r="E148"/>
      <c r="F148"/>
      <c r="G148"/>
      <c r="H148"/>
    </row>
    <row r="149" spans="3:8" x14ac:dyDescent="0.3">
      <c r="C149"/>
      <c r="D149"/>
      <c r="E149"/>
      <c r="F149"/>
      <c r="G149"/>
      <c r="H149"/>
    </row>
    <row r="150" spans="3:8" x14ac:dyDescent="0.3">
      <c r="C150"/>
      <c r="D150"/>
      <c r="E150"/>
      <c r="F150"/>
      <c r="G150"/>
      <c r="H150"/>
    </row>
    <row r="151" spans="3:8" x14ac:dyDescent="0.3">
      <c r="C151"/>
      <c r="D151"/>
      <c r="E151"/>
      <c r="F151"/>
      <c r="G151"/>
      <c r="H151"/>
    </row>
    <row r="152" spans="3:8" x14ac:dyDescent="0.3">
      <c r="C152"/>
      <c r="D152"/>
      <c r="E152"/>
      <c r="F152"/>
      <c r="G152"/>
      <c r="H152"/>
    </row>
    <row r="153" spans="3:8" x14ac:dyDescent="0.3">
      <c r="C153"/>
      <c r="D153"/>
      <c r="E153"/>
      <c r="F153"/>
      <c r="G153"/>
      <c r="H153"/>
    </row>
    <row r="154" spans="3:8" x14ac:dyDescent="0.3">
      <c r="C154"/>
      <c r="D154"/>
      <c r="E154"/>
      <c r="F154"/>
      <c r="G154"/>
      <c r="H154"/>
    </row>
    <row r="155" spans="3:8" x14ac:dyDescent="0.3">
      <c r="C155"/>
      <c r="D155"/>
      <c r="E155"/>
      <c r="F155"/>
      <c r="G155"/>
      <c r="H155"/>
    </row>
    <row r="156" spans="3:8" x14ac:dyDescent="0.3">
      <c r="C156"/>
      <c r="D156"/>
      <c r="E156"/>
      <c r="F156"/>
      <c r="G156"/>
      <c r="H156"/>
    </row>
    <row r="157" spans="3:8" x14ac:dyDescent="0.3">
      <c r="C157"/>
      <c r="D157"/>
      <c r="E157"/>
      <c r="F157"/>
      <c r="G157"/>
      <c r="H157"/>
    </row>
    <row r="158" spans="3:8" x14ac:dyDescent="0.3">
      <c r="C158"/>
      <c r="D158"/>
      <c r="E158"/>
      <c r="F158"/>
      <c r="G158"/>
      <c r="H158"/>
    </row>
    <row r="159" spans="3:8" x14ac:dyDescent="0.3">
      <c r="C159"/>
      <c r="D159"/>
      <c r="E159"/>
      <c r="F159"/>
      <c r="G159"/>
      <c r="H159"/>
    </row>
    <row r="160" spans="3:8" x14ac:dyDescent="0.3">
      <c r="C160"/>
      <c r="D160"/>
      <c r="E160"/>
      <c r="F160"/>
      <c r="G160"/>
      <c r="H160"/>
    </row>
    <row r="161" spans="3:8" x14ac:dyDescent="0.3">
      <c r="C161"/>
      <c r="D161"/>
      <c r="E161"/>
      <c r="F161"/>
      <c r="G161"/>
      <c r="H161"/>
    </row>
    <row r="162" spans="3:8" x14ac:dyDescent="0.3">
      <c r="C162"/>
      <c r="D162"/>
      <c r="E162"/>
      <c r="F162"/>
      <c r="G162"/>
      <c r="H162"/>
    </row>
    <row r="163" spans="3:8" x14ac:dyDescent="0.3">
      <c r="C163"/>
      <c r="D163"/>
      <c r="E163"/>
      <c r="F163"/>
      <c r="G163"/>
      <c r="H163"/>
    </row>
    <row r="164" spans="3:8" x14ac:dyDescent="0.3">
      <c r="C164"/>
      <c r="D164"/>
      <c r="E164"/>
      <c r="F164"/>
      <c r="G164"/>
      <c r="H164"/>
    </row>
    <row r="165" spans="3:8" x14ac:dyDescent="0.3">
      <c r="C165"/>
      <c r="D165"/>
      <c r="E165"/>
      <c r="F165"/>
      <c r="G165"/>
      <c r="H165"/>
    </row>
    <row r="166" spans="3:8" x14ac:dyDescent="0.3">
      <c r="C166"/>
      <c r="D166"/>
      <c r="E166"/>
      <c r="F166"/>
      <c r="G166"/>
      <c r="H166"/>
    </row>
    <row r="167" spans="3:8" x14ac:dyDescent="0.3">
      <c r="C167"/>
      <c r="D167"/>
      <c r="E167"/>
      <c r="F167"/>
      <c r="G167"/>
      <c r="H167"/>
    </row>
    <row r="168" spans="3:8" x14ac:dyDescent="0.3">
      <c r="C168"/>
      <c r="D168"/>
      <c r="E168"/>
      <c r="F168"/>
      <c r="G168"/>
      <c r="H168"/>
    </row>
    <row r="169" spans="3:8" x14ac:dyDescent="0.3">
      <c r="C169"/>
      <c r="D169"/>
      <c r="E169"/>
      <c r="F169"/>
      <c r="G169"/>
      <c r="H169"/>
    </row>
    <row r="170" spans="3:8" x14ac:dyDescent="0.3">
      <c r="C170"/>
      <c r="D170"/>
      <c r="E170"/>
      <c r="F170"/>
      <c r="G170"/>
      <c r="H170"/>
    </row>
    <row r="171" spans="3:8" x14ac:dyDescent="0.3">
      <c r="C171"/>
      <c r="D171"/>
      <c r="E171"/>
      <c r="F171"/>
      <c r="G171"/>
      <c r="H171"/>
    </row>
    <row r="172" spans="3:8" x14ac:dyDescent="0.3">
      <c r="C172"/>
      <c r="D172"/>
      <c r="E172"/>
      <c r="F172"/>
      <c r="G172"/>
      <c r="H172"/>
    </row>
    <row r="173" spans="3:8" x14ac:dyDescent="0.3">
      <c r="C173"/>
      <c r="D173"/>
      <c r="E173"/>
      <c r="F173"/>
      <c r="G173"/>
      <c r="H173"/>
    </row>
    <row r="174" spans="3:8" x14ac:dyDescent="0.3">
      <c r="C174"/>
      <c r="D174"/>
      <c r="E174"/>
      <c r="F174"/>
      <c r="G174"/>
      <c r="H174"/>
    </row>
    <row r="175" spans="3:8" x14ac:dyDescent="0.3">
      <c r="C175"/>
      <c r="D175"/>
      <c r="E175"/>
      <c r="F175"/>
      <c r="G175"/>
      <c r="H175"/>
    </row>
    <row r="176" spans="3:8" x14ac:dyDescent="0.3">
      <c r="C176"/>
      <c r="D176"/>
      <c r="E176"/>
      <c r="F176"/>
      <c r="G176"/>
      <c r="H176"/>
    </row>
    <row r="177" spans="3:8" x14ac:dyDescent="0.3">
      <c r="C177"/>
      <c r="D177"/>
      <c r="E177"/>
      <c r="F177"/>
      <c r="G177"/>
      <c r="H177"/>
    </row>
    <row r="178" spans="3:8" x14ac:dyDescent="0.3">
      <c r="C178"/>
      <c r="D178"/>
      <c r="E178"/>
      <c r="F178"/>
      <c r="G178"/>
      <c r="H178"/>
    </row>
    <row r="179" spans="3:8" x14ac:dyDescent="0.3">
      <c r="C179"/>
      <c r="D179"/>
      <c r="E179"/>
      <c r="F179"/>
      <c r="G179"/>
      <c r="H179"/>
    </row>
    <row r="180" spans="3:8" x14ac:dyDescent="0.3">
      <c r="C180"/>
      <c r="D180"/>
      <c r="E180"/>
      <c r="F180"/>
      <c r="G180"/>
      <c r="H180"/>
    </row>
    <row r="181" spans="3:8" x14ac:dyDescent="0.3">
      <c r="C181"/>
      <c r="D181"/>
      <c r="E181"/>
      <c r="F181"/>
      <c r="G181"/>
      <c r="H181"/>
    </row>
    <row r="182" spans="3:8" x14ac:dyDescent="0.3">
      <c r="C182"/>
      <c r="D182"/>
      <c r="E182"/>
      <c r="F182"/>
      <c r="G182"/>
      <c r="H182"/>
    </row>
    <row r="183" spans="3:8" x14ac:dyDescent="0.3">
      <c r="C183"/>
      <c r="D183"/>
      <c r="E183"/>
      <c r="F183"/>
      <c r="G183"/>
      <c r="H183"/>
    </row>
    <row r="184" spans="3:8" x14ac:dyDescent="0.3">
      <c r="C184"/>
      <c r="D184"/>
      <c r="E184"/>
      <c r="F184"/>
      <c r="G184"/>
      <c r="H184"/>
    </row>
    <row r="185" spans="3:8" x14ac:dyDescent="0.3">
      <c r="C185"/>
      <c r="D185"/>
      <c r="E185"/>
      <c r="F185"/>
      <c r="G185"/>
      <c r="H185"/>
    </row>
    <row r="186" spans="3:8" x14ac:dyDescent="0.3">
      <c r="C186"/>
      <c r="D186"/>
      <c r="E186"/>
      <c r="F186"/>
      <c r="G186"/>
      <c r="H186"/>
    </row>
    <row r="187" spans="3:8" x14ac:dyDescent="0.3">
      <c r="C187"/>
      <c r="D187"/>
      <c r="E187"/>
      <c r="F187"/>
      <c r="G187"/>
      <c r="H187"/>
    </row>
    <row r="188" spans="3:8" x14ac:dyDescent="0.3">
      <c r="C188"/>
      <c r="D188"/>
      <c r="E188"/>
      <c r="F188"/>
      <c r="G188"/>
      <c r="H188"/>
    </row>
    <row r="189" spans="3:8" x14ac:dyDescent="0.3">
      <c r="C189"/>
      <c r="D189"/>
      <c r="E189"/>
      <c r="F189"/>
      <c r="G189"/>
      <c r="H189"/>
    </row>
    <row r="190" spans="3:8" x14ac:dyDescent="0.3">
      <c r="C190"/>
      <c r="D190"/>
      <c r="E190"/>
      <c r="F190"/>
      <c r="G190"/>
      <c r="H190"/>
    </row>
    <row r="191" spans="3:8" x14ac:dyDescent="0.3">
      <c r="C191"/>
      <c r="D191"/>
      <c r="E191"/>
      <c r="F191"/>
      <c r="G191"/>
      <c r="H191"/>
    </row>
    <row r="192" spans="3:8" x14ac:dyDescent="0.3">
      <c r="C192"/>
      <c r="D192"/>
      <c r="E192"/>
      <c r="F192"/>
      <c r="G192"/>
      <c r="H192"/>
    </row>
    <row r="193" spans="3:8" x14ac:dyDescent="0.3">
      <c r="C193"/>
      <c r="D193"/>
      <c r="E193"/>
      <c r="F193"/>
      <c r="G193"/>
      <c r="H193"/>
    </row>
    <row r="194" spans="3:8" x14ac:dyDescent="0.3">
      <c r="C194"/>
      <c r="D194"/>
      <c r="E194"/>
      <c r="F194"/>
      <c r="G194"/>
      <c r="H194"/>
    </row>
    <row r="195" spans="3:8" x14ac:dyDescent="0.3">
      <c r="C195"/>
      <c r="D195"/>
      <c r="E195"/>
      <c r="F195"/>
      <c r="G195"/>
      <c r="H195"/>
    </row>
    <row r="196" spans="3:8" x14ac:dyDescent="0.3">
      <c r="C196"/>
      <c r="D196"/>
      <c r="E196"/>
      <c r="F196"/>
      <c r="G196"/>
      <c r="H196"/>
    </row>
    <row r="197" spans="3:8" x14ac:dyDescent="0.3">
      <c r="C197"/>
      <c r="D197"/>
      <c r="E197"/>
      <c r="F197"/>
      <c r="G197"/>
      <c r="H197"/>
    </row>
    <row r="198" spans="3:8" x14ac:dyDescent="0.3">
      <c r="C198"/>
      <c r="D198"/>
      <c r="E198"/>
      <c r="F198"/>
      <c r="G198"/>
      <c r="H198"/>
    </row>
    <row r="199" spans="3:8" x14ac:dyDescent="0.3">
      <c r="C199"/>
      <c r="D199"/>
      <c r="E199"/>
      <c r="F199"/>
      <c r="G199"/>
      <c r="H199"/>
    </row>
    <row r="200" spans="3:8" x14ac:dyDescent="0.3">
      <c r="C200"/>
      <c r="D200"/>
      <c r="E200"/>
      <c r="F200"/>
      <c r="G200"/>
      <c r="H200"/>
    </row>
    <row r="201" spans="3:8" x14ac:dyDescent="0.3">
      <c r="C201"/>
      <c r="D201"/>
      <c r="E201"/>
      <c r="F201"/>
      <c r="G201"/>
      <c r="H201"/>
    </row>
    <row r="202" spans="3:8" x14ac:dyDescent="0.3">
      <c r="C202"/>
      <c r="D202"/>
      <c r="E202"/>
      <c r="F202"/>
      <c r="G202"/>
      <c r="H202"/>
    </row>
    <row r="203" spans="3:8" x14ac:dyDescent="0.3">
      <c r="C203"/>
      <c r="D203"/>
      <c r="E203"/>
      <c r="F203"/>
      <c r="G203"/>
      <c r="H203"/>
    </row>
    <row r="204" spans="3:8" x14ac:dyDescent="0.3">
      <c r="C204"/>
      <c r="D204"/>
      <c r="E204"/>
      <c r="F204"/>
      <c r="G204"/>
      <c r="H204"/>
    </row>
    <row r="205" spans="3:8" x14ac:dyDescent="0.3">
      <c r="C205"/>
      <c r="D205"/>
      <c r="E205"/>
      <c r="F205"/>
      <c r="G205"/>
      <c r="H205"/>
    </row>
    <row r="206" spans="3:8" x14ac:dyDescent="0.3">
      <c r="C206"/>
      <c r="D206"/>
      <c r="E206"/>
      <c r="F206"/>
      <c r="G206"/>
      <c r="H206"/>
    </row>
    <row r="207" spans="3:8" x14ac:dyDescent="0.3">
      <c r="C207"/>
      <c r="D207"/>
      <c r="E207"/>
      <c r="F207"/>
      <c r="G207"/>
      <c r="H207"/>
    </row>
    <row r="208" spans="3:8" x14ac:dyDescent="0.3">
      <c r="C208"/>
      <c r="D208"/>
      <c r="E208"/>
      <c r="F208"/>
      <c r="G208"/>
      <c r="H208"/>
    </row>
    <row r="209" spans="3:8" x14ac:dyDescent="0.3">
      <c r="C209"/>
      <c r="D209"/>
      <c r="E209"/>
      <c r="F209"/>
      <c r="G209"/>
      <c r="H209"/>
    </row>
    <row r="210" spans="3:8" x14ac:dyDescent="0.3">
      <c r="C210"/>
      <c r="D210"/>
      <c r="E210"/>
      <c r="F210"/>
      <c r="G210"/>
      <c r="H210"/>
    </row>
    <row r="211" spans="3:8" x14ac:dyDescent="0.3">
      <c r="C211"/>
      <c r="D211"/>
      <c r="E211"/>
      <c r="F211"/>
      <c r="G211"/>
      <c r="H211"/>
    </row>
    <row r="212" spans="3:8" x14ac:dyDescent="0.3">
      <c r="C212"/>
      <c r="D212"/>
      <c r="E212"/>
      <c r="F212"/>
      <c r="G212"/>
      <c r="H212"/>
    </row>
    <row r="213" spans="3:8" x14ac:dyDescent="0.3">
      <c r="C213"/>
      <c r="D213"/>
      <c r="E213"/>
      <c r="F213"/>
      <c r="G213"/>
      <c r="H213"/>
    </row>
    <row r="214" spans="3:8" x14ac:dyDescent="0.3">
      <c r="C214"/>
      <c r="D214"/>
      <c r="E214"/>
      <c r="F214"/>
      <c r="G214"/>
      <c r="H214"/>
    </row>
    <row r="215" spans="3:8" x14ac:dyDescent="0.3">
      <c r="C215"/>
      <c r="D215"/>
      <c r="E215"/>
      <c r="F215"/>
      <c r="G215"/>
      <c r="H215"/>
    </row>
    <row r="216" spans="3:8" x14ac:dyDescent="0.3">
      <c r="C216"/>
      <c r="D216"/>
      <c r="E216"/>
      <c r="F216"/>
      <c r="G216"/>
      <c r="H216"/>
    </row>
    <row r="217" spans="3:8" x14ac:dyDescent="0.3">
      <c r="C217"/>
      <c r="D217"/>
      <c r="E217"/>
      <c r="F217"/>
      <c r="G217"/>
      <c r="H217"/>
    </row>
    <row r="218" spans="3:8" x14ac:dyDescent="0.3">
      <c r="C218"/>
      <c r="D218"/>
      <c r="E218"/>
      <c r="F218"/>
      <c r="G218"/>
      <c r="H218"/>
    </row>
    <row r="219" spans="3:8" x14ac:dyDescent="0.3">
      <c r="C219"/>
      <c r="D219"/>
      <c r="E219"/>
      <c r="F219"/>
      <c r="G219"/>
      <c r="H219"/>
    </row>
    <row r="220" spans="3:8" x14ac:dyDescent="0.3">
      <c r="C220"/>
      <c r="D220"/>
      <c r="E220"/>
      <c r="F220"/>
      <c r="G220"/>
      <c r="H220"/>
    </row>
    <row r="221" spans="3:8" x14ac:dyDescent="0.3">
      <c r="C221"/>
      <c r="D221"/>
      <c r="E221"/>
      <c r="F221"/>
      <c r="G221"/>
      <c r="H221"/>
    </row>
    <row r="222" spans="3:8" x14ac:dyDescent="0.3">
      <c r="C222"/>
      <c r="D222"/>
      <c r="E222"/>
      <c r="F222"/>
      <c r="G222"/>
      <c r="H222"/>
    </row>
    <row r="223" spans="3:8" x14ac:dyDescent="0.3">
      <c r="C223"/>
      <c r="D223"/>
      <c r="E223"/>
      <c r="F223"/>
      <c r="G223"/>
      <c r="H223"/>
    </row>
    <row r="224" spans="3:8" x14ac:dyDescent="0.3">
      <c r="C224"/>
      <c r="D224"/>
      <c r="E224"/>
      <c r="F224"/>
      <c r="G224"/>
      <c r="H224"/>
    </row>
    <row r="225" spans="3:8" x14ac:dyDescent="0.3">
      <c r="C225"/>
      <c r="D225"/>
      <c r="E225"/>
      <c r="F225"/>
      <c r="G225"/>
      <c r="H225"/>
    </row>
    <row r="226" spans="3:8" x14ac:dyDescent="0.3">
      <c r="C226"/>
      <c r="D226"/>
      <c r="E226"/>
      <c r="F226"/>
      <c r="G226"/>
      <c r="H226"/>
    </row>
    <row r="227" spans="3:8" x14ac:dyDescent="0.3">
      <c r="C227"/>
      <c r="D227"/>
      <c r="E227"/>
      <c r="F227"/>
      <c r="G227"/>
      <c r="H227"/>
    </row>
    <row r="228" spans="3:8" x14ac:dyDescent="0.3">
      <c r="C228"/>
      <c r="D228"/>
      <c r="E228"/>
      <c r="F228"/>
      <c r="G228"/>
      <c r="H228"/>
    </row>
    <row r="229" spans="3:8" x14ac:dyDescent="0.3">
      <c r="C229"/>
      <c r="D229"/>
      <c r="E229"/>
      <c r="F229"/>
      <c r="G229"/>
      <c r="H229"/>
    </row>
    <row r="230" spans="3:8" x14ac:dyDescent="0.3">
      <c r="C230"/>
      <c r="D230"/>
      <c r="E230"/>
      <c r="F230"/>
      <c r="G230"/>
      <c r="H230"/>
    </row>
    <row r="231" spans="3:8" x14ac:dyDescent="0.3">
      <c r="C231"/>
      <c r="D231"/>
      <c r="E231"/>
      <c r="F231"/>
      <c r="G231"/>
      <c r="H231"/>
    </row>
    <row r="232" spans="3:8" x14ac:dyDescent="0.3">
      <c r="C232"/>
      <c r="D232"/>
      <c r="E232"/>
      <c r="F232"/>
      <c r="G232"/>
      <c r="H232"/>
    </row>
    <row r="233" spans="3:8" x14ac:dyDescent="0.3">
      <c r="C233"/>
      <c r="D233"/>
      <c r="E233"/>
      <c r="F233"/>
      <c r="G233"/>
      <c r="H233"/>
    </row>
    <row r="234" spans="3:8" x14ac:dyDescent="0.3">
      <c r="C234"/>
      <c r="D234"/>
      <c r="E234"/>
      <c r="F234"/>
      <c r="G234"/>
      <c r="H234"/>
    </row>
    <row r="235" spans="3:8" x14ac:dyDescent="0.3">
      <c r="C235"/>
      <c r="D235"/>
      <c r="E235"/>
      <c r="F235"/>
      <c r="G235"/>
      <c r="H235"/>
    </row>
    <row r="236" spans="3:8" x14ac:dyDescent="0.3">
      <c r="C236"/>
      <c r="D236"/>
      <c r="E236"/>
      <c r="F236"/>
      <c r="G236"/>
      <c r="H236"/>
    </row>
    <row r="237" spans="3:8" x14ac:dyDescent="0.3">
      <c r="C237"/>
      <c r="D237"/>
      <c r="E237"/>
      <c r="F237"/>
      <c r="G237"/>
      <c r="H237"/>
    </row>
    <row r="238" spans="3:8" x14ac:dyDescent="0.3">
      <c r="C238"/>
      <c r="D238"/>
      <c r="E238"/>
      <c r="F238"/>
      <c r="G238"/>
      <c r="H238"/>
    </row>
    <row r="239" spans="3:8" x14ac:dyDescent="0.3">
      <c r="C239"/>
      <c r="D239"/>
      <c r="E239"/>
      <c r="F239"/>
      <c r="G239"/>
      <c r="H239"/>
    </row>
    <row r="240" spans="3:8" x14ac:dyDescent="0.3">
      <c r="C240"/>
      <c r="D240"/>
      <c r="E240"/>
      <c r="F240"/>
      <c r="G240"/>
      <c r="H240"/>
    </row>
    <row r="241" spans="3:8" x14ac:dyDescent="0.3">
      <c r="C241"/>
      <c r="D241"/>
      <c r="E241"/>
      <c r="F241"/>
      <c r="G241"/>
      <c r="H241"/>
    </row>
    <row r="242" spans="3:8" x14ac:dyDescent="0.3">
      <c r="C242"/>
      <c r="D242"/>
      <c r="E242"/>
      <c r="F242"/>
      <c r="G242"/>
      <c r="H242"/>
    </row>
    <row r="243" spans="3:8" x14ac:dyDescent="0.3">
      <c r="C243"/>
      <c r="D243"/>
      <c r="E243"/>
      <c r="F243"/>
      <c r="G243"/>
      <c r="H243"/>
    </row>
    <row r="244" spans="3:8" x14ac:dyDescent="0.3">
      <c r="C244"/>
      <c r="D244"/>
      <c r="E244"/>
      <c r="F244"/>
      <c r="G244"/>
      <c r="H244"/>
    </row>
    <row r="245" spans="3:8" x14ac:dyDescent="0.3">
      <c r="C245"/>
      <c r="D245"/>
      <c r="E245"/>
      <c r="F245"/>
      <c r="G245"/>
      <c r="H245"/>
    </row>
    <row r="246" spans="3:8" x14ac:dyDescent="0.3">
      <c r="C246"/>
      <c r="D246"/>
      <c r="E246"/>
      <c r="F246"/>
      <c r="G246"/>
      <c r="H246"/>
    </row>
    <row r="247" spans="3:8" x14ac:dyDescent="0.3">
      <c r="C247"/>
      <c r="D247"/>
      <c r="E247"/>
      <c r="F247"/>
      <c r="G247"/>
      <c r="H247"/>
    </row>
    <row r="248" spans="3:8" x14ac:dyDescent="0.3">
      <c r="C248"/>
      <c r="D248"/>
      <c r="E248"/>
      <c r="F248"/>
      <c r="G248"/>
      <c r="H248"/>
    </row>
    <row r="249" spans="3:8" x14ac:dyDescent="0.3">
      <c r="C249"/>
      <c r="D249"/>
      <c r="E249"/>
      <c r="F249"/>
      <c r="G249"/>
      <c r="H249"/>
    </row>
    <row r="250" spans="3:8" x14ac:dyDescent="0.3">
      <c r="C250"/>
      <c r="D250"/>
      <c r="E250"/>
      <c r="F250"/>
      <c r="G250"/>
      <c r="H250"/>
    </row>
    <row r="251" spans="3:8" x14ac:dyDescent="0.3">
      <c r="C251"/>
      <c r="D251"/>
      <c r="E251"/>
      <c r="F251"/>
      <c r="G251"/>
      <c r="H251"/>
    </row>
    <row r="252" spans="3:8" x14ac:dyDescent="0.3">
      <c r="C252"/>
      <c r="D252"/>
      <c r="E252"/>
      <c r="F252"/>
      <c r="G252"/>
      <c r="H252"/>
    </row>
    <row r="253" spans="3:8" x14ac:dyDescent="0.3">
      <c r="C253"/>
      <c r="D253"/>
      <c r="E253"/>
      <c r="F253"/>
      <c r="G253"/>
      <c r="H253"/>
    </row>
    <row r="254" spans="3:8" x14ac:dyDescent="0.3">
      <c r="C254"/>
      <c r="D254"/>
      <c r="E254"/>
      <c r="F254"/>
      <c r="G254"/>
      <c r="H254"/>
    </row>
    <row r="255" spans="3:8" x14ac:dyDescent="0.3">
      <c r="C255"/>
      <c r="D255"/>
      <c r="E255"/>
      <c r="F255"/>
      <c r="G255"/>
      <c r="H255"/>
    </row>
    <row r="256" spans="3:8" x14ac:dyDescent="0.3">
      <c r="C256"/>
      <c r="D256"/>
      <c r="E256"/>
      <c r="F256"/>
      <c r="G256"/>
      <c r="H256"/>
    </row>
    <row r="257" spans="3:8" x14ac:dyDescent="0.3">
      <c r="C257"/>
      <c r="D257"/>
      <c r="E257"/>
      <c r="F257"/>
      <c r="G257"/>
      <c r="H257"/>
    </row>
    <row r="258" spans="3:8" x14ac:dyDescent="0.3">
      <c r="C258"/>
      <c r="D258"/>
      <c r="E258"/>
      <c r="F258"/>
      <c r="G258"/>
      <c r="H258"/>
    </row>
    <row r="259" spans="3:8" x14ac:dyDescent="0.3">
      <c r="C259"/>
      <c r="D259"/>
      <c r="E259"/>
      <c r="F259"/>
      <c r="G259"/>
      <c r="H259"/>
    </row>
    <row r="260" spans="3:8" x14ac:dyDescent="0.3">
      <c r="C260"/>
      <c r="D260"/>
      <c r="E260"/>
      <c r="F260"/>
      <c r="G260"/>
      <c r="H260"/>
    </row>
    <row r="261" spans="3:8" x14ac:dyDescent="0.3">
      <c r="C261"/>
      <c r="D261"/>
      <c r="E261"/>
      <c r="F261"/>
      <c r="G261"/>
      <c r="H261"/>
    </row>
    <row r="262" spans="3:8" x14ac:dyDescent="0.3">
      <c r="C262"/>
      <c r="D262"/>
      <c r="E262"/>
      <c r="F262"/>
      <c r="G262"/>
      <c r="H262"/>
    </row>
    <row r="263" spans="3:8" x14ac:dyDescent="0.3">
      <c r="C263"/>
      <c r="D263"/>
      <c r="E263"/>
      <c r="F263"/>
      <c r="G263"/>
      <c r="H263"/>
    </row>
    <row r="264" spans="3:8" x14ac:dyDescent="0.3">
      <c r="C264"/>
      <c r="D264"/>
      <c r="E264"/>
      <c r="F264"/>
      <c r="G264"/>
      <c r="H264"/>
    </row>
    <row r="265" spans="3:8" x14ac:dyDescent="0.3">
      <c r="C265"/>
      <c r="D265"/>
      <c r="E265"/>
      <c r="F265"/>
      <c r="G265"/>
      <c r="H265"/>
    </row>
    <row r="266" spans="3:8" x14ac:dyDescent="0.3">
      <c r="C266"/>
      <c r="D266"/>
      <c r="E266"/>
      <c r="F266"/>
      <c r="G266"/>
      <c r="H266"/>
    </row>
    <row r="267" spans="3:8" x14ac:dyDescent="0.3">
      <c r="C267"/>
      <c r="D267"/>
      <c r="E267"/>
      <c r="F267"/>
      <c r="G267"/>
      <c r="H267"/>
    </row>
    <row r="268" spans="3:8" x14ac:dyDescent="0.3">
      <c r="C268"/>
      <c r="D268"/>
      <c r="E268"/>
      <c r="F268"/>
      <c r="G268"/>
      <c r="H268"/>
    </row>
    <row r="269" spans="3:8" x14ac:dyDescent="0.3">
      <c r="C269"/>
      <c r="D269"/>
      <c r="E269"/>
      <c r="F269"/>
      <c r="G269"/>
      <c r="H269"/>
    </row>
    <row r="270" spans="3:8" x14ac:dyDescent="0.3">
      <c r="C270"/>
      <c r="D270"/>
      <c r="E270"/>
      <c r="F270"/>
      <c r="G270"/>
      <c r="H270"/>
    </row>
    <row r="271" spans="3:8" x14ac:dyDescent="0.3">
      <c r="C271"/>
      <c r="D271"/>
      <c r="E271"/>
      <c r="F271"/>
      <c r="G271"/>
      <c r="H271"/>
    </row>
    <row r="272" spans="3:8" x14ac:dyDescent="0.3">
      <c r="C272"/>
      <c r="D272"/>
      <c r="E272"/>
      <c r="F272"/>
      <c r="G272"/>
      <c r="H272"/>
    </row>
    <row r="273" spans="3:8" x14ac:dyDescent="0.3">
      <c r="C273"/>
      <c r="D273"/>
      <c r="E273"/>
      <c r="F273"/>
      <c r="G273"/>
      <c r="H273"/>
    </row>
    <row r="274" spans="3:8" x14ac:dyDescent="0.3">
      <c r="C274"/>
      <c r="D274"/>
      <c r="E274"/>
      <c r="F274"/>
      <c r="G274"/>
      <c r="H274"/>
    </row>
    <row r="275" spans="3:8" x14ac:dyDescent="0.3">
      <c r="C275"/>
      <c r="D275"/>
      <c r="E275"/>
      <c r="F275"/>
      <c r="G275"/>
      <c r="H275"/>
    </row>
    <row r="276" spans="3:8" x14ac:dyDescent="0.3">
      <c r="C276"/>
      <c r="D276"/>
      <c r="E276"/>
      <c r="F276"/>
      <c r="G276"/>
      <c r="H276"/>
    </row>
    <row r="277" spans="3:8" x14ac:dyDescent="0.3">
      <c r="C277"/>
      <c r="D277"/>
      <c r="E277"/>
      <c r="F277"/>
      <c r="G277"/>
      <c r="H277"/>
    </row>
    <row r="278" spans="3:8" x14ac:dyDescent="0.3">
      <c r="C278"/>
      <c r="D278"/>
      <c r="E278"/>
      <c r="F278"/>
      <c r="G278"/>
      <c r="H278"/>
    </row>
    <row r="279" spans="3:8" x14ac:dyDescent="0.3">
      <c r="C279"/>
      <c r="D279"/>
      <c r="E279"/>
      <c r="F279"/>
      <c r="G279"/>
      <c r="H279"/>
    </row>
    <row r="280" spans="3:8" x14ac:dyDescent="0.3">
      <c r="C280"/>
      <c r="D280"/>
      <c r="E280"/>
      <c r="F280"/>
      <c r="G280"/>
      <c r="H280"/>
    </row>
    <row r="281" spans="3:8" x14ac:dyDescent="0.3">
      <c r="C281"/>
      <c r="D281"/>
      <c r="E281"/>
      <c r="F281"/>
      <c r="G281"/>
      <c r="H281"/>
    </row>
    <row r="282" spans="3:8" x14ac:dyDescent="0.3">
      <c r="C282"/>
      <c r="D282"/>
      <c r="E282"/>
      <c r="F282"/>
      <c r="G282"/>
      <c r="H282"/>
    </row>
    <row r="283" spans="3:8" x14ac:dyDescent="0.3">
      <c r="C283"/>
      <c r="D283"/>
      <c r="E283"/>
      <c r="F283"/>
      <c r="G283"/>
      <c r="H283"/>
    </row>
    <row r="284" spans="3:8" x14ac:dyDescent="0.3">
      <c r="C284"/>
      <c r="D284"/>
      <c r="E284"/>
      <c r="F284"/>
      <c r="G284"/>
      <c r="H284"/>
    </row>
    <row r="285" spans="3:8" x14ac:dyDescent="0.3">
      <c r="C285"/>
      <c r="D285"/>
      <c r="E285"/>
      <c r="F285"/>
      <c r="G285"/>
      <c r="H285"/>
    </row>
    <row r="286" spans="3:8" x14ac:dyDescent="0.3">
      <c r="C286"/>
      <c r="D286"/>
      <c r="E286"/>
      <c r="F286"/>
      <c r="G286"/>
      <c r="H286"/>
    </row>
    <row r="287" spans="3:8" x14ac:dyDescent="0.3">
      <c r="C287"/>
      <c r="D287"/>
      <c r="E287"/>
      <c r="F287"/>
      <c r="G287"/>
      <c r="H287"/>
    </row>
    <row r="288" spans="3:8" x14ac:dyDescent="0.3">
      <c r="C288"/>
      <c r="D288"/>
      <c r="E288"/>
      <c r="F288"/>
      <c r="G288"/>
      <c r="H288"/>
    </row>
    <row r="289" spans="3:8" x14ac:dyDescent="0.3">
      <c r="C289"/>
      <c r="D289"/>
      <c r="E289"/>
      <c r="F289"/>
      <c r="G289"/>
      <c r="H289"/>
    </row>
    <row r="290" spans="3:8" x14ac:dyDescent="0.3">
      <c r="C290"/>
      <c r="D290"/>
      <c r="E290"/>
      <c r="F290"/>
      <c r="G290"/>
      <c r="H290"/>
    </row>
    <row r="291" spans="3:8" x14ac:dyDescent="0.3">
      <c r="C291"/>
      <c r="D291"/>
      <c r="E291"/>
      <c r="F291"/>
      <c r="G291"/>
      <c r="H291"/>
    </row>
    <row r="292" spans="3:8" x14ac:dyDescent="0.3">
      <c r="C292"/>
      <c r="D292"/>
      <c r="E292"/>
      <c r="F292"/>
      <c r="G292"/>
      <c r="H292"/>
    </row>
    <row r="293" spans="3:8" x14ac:dyDescent="0.3">
      <c r="C293"/>
      <c r="D293"/>
      <c r="E293"/>
      <c r="F293"/>
      <c r="G293"/>
      <c r="H293"/>
    </row>
    <row r="294" spans="3:8" x14ac:dyDescent="0.3">
      <c r="C294"/>
      <c r="D294"/>
      <c r="E294"/>
      <c r="F294"/>
      <c r="G294"/>
      <c r="H294"/>
    </row>
    <row r="295" spans="3:8" x14ac:dyDescent="0.3">
      <c r="C295"/>
      <c r="D295"/>
      <c r="E295"/>
      <c r="F295"/>
      <c r="G295"/>
      <c r="H295"/>
    </row>
    <row r="296" spans="3:8" x14ac:dyDescent="0.3">
      <c r="C296"/>
      <c r="D296"/>
      <c r="E296"/>
      <c r="F296"/>
      <c r="G296"/>
      <c r="H296"/>
    </row>
    <row r="297" spans="3:8" x14ac:dyDescent="0.3">
      <c r="C297"/>
      <c r="D297"/>
      <c r="E297"/>
      <c r="F297"/>
      <c r="G297"/>
      <c r="H297"/>
    </row>
    <row r="298" spans="3:8" x14ac:dyDescent="0.3">
      <c r="C298"/>
      <c r="D298"/>
      <c r="E298"/>
      <c r="F298"/>
      <c r="G298"/>
      <c r="H298"/>
    </row>
    <row r="299" spans="3:8" x14ac:dyDescent="0.3">
      <c r="C299"/>
      <c r="D299"/>
      <c r="E299"/>
      <c r="F299"/>
      <c r="G299"/>
      <c r="H299"/>
    </row>
    <row r="300" spans="3:8" x14ac:dyDescent="0.3">
      <c r="C300"/>
      <c r="D300"/>
      <c r="E300"/>
      <c r="F300"/>
      <c r="G300"/>
      <c r="H300"/>
    </row>
    <row r="301" spans="3:8" x14ac:dyDescent="0.3">
      <c r="C301"/>
      <c r="D301"/>
      <c r="E301"/>
      <c r="F301"/>
      <c r="G301"/>
      <c r="H301"/>
    </row>
    <row r="302" spans="3:8" x14ac:dyDescent="0.3">
      <c r="C302"/>
      <c r="D302"/>
      <c r="E302"/>
      <c r="F302"/>
      <c r="G302"/>
      <c r="H302"/>
    </row>
    <row r="303" spans="3:8" x14ac:dyDescent="0.3">
      <c r="C303"/>
      <c r="D303"/>
      <c r="E303"/>
      <c r="F303"/>
      <c r="G303"/>
      <c r="H303"/>
    </row>
    <row r="304" spans="3:8" x14ac:dyDescent="0.3">
      <c r="C304"/>
      <c r="D304"/>
      <c r="E304"/>
      <c r="F304"/>
      <c r="G304"/>
      <c r="H304"/>
    </row>
    <row r="305" spans="3:8" x14ac:dyDescent="0.3">
      <c r="C305"/>
      <c r="D305"/>
      <c r="E305"/>
      <c r="F305"/>
      <c r="G305"/>
      <c r="H305"/>
    </row>
    <row r="306" spans="3:8" x14ac:dyDescent="0.3">
      <c r="C306"/>
      <c r="D306"/>
      <c r="E306"/>
      <c r="F306"/>
      <c r="G306"/>
      <c r="H306"/>
    </row>
    <row r="307" spans="3:8" x14ac:dyDescent="0.3">
      <c r="C307"/>
      <c r="D307"/>
      <c r="E307"/>
      <c r="F307"/>
      <c r="G307"/>
      <c r="H307"/>
    </row>
    <row r="308" spans="3:8" x14ac:dyDescent="0.3">
      <c r="C308"/>
      <c r="D308"/>
      <c r="E308"/>
      <c r="F308"/>
      <c r="G308"/>
      <c r="H308"/>
    </row>
    <row r="309" spans="3:8" x14ac:dyDescent="0.3">
      <c r="C309"/>
      <c r="D309"/>
      <c r="E309"/>
      <c r="F309"/>
      <c r="G309"/>
      <c r="H309"/>
    </row>
    <row r="310" spans="3:8" x14ac:dyDescent="0.3">
      <c r="C310"/>
      <c r="D310"/>
      <c r="E310"/>
      <c r="F310"/>
      <c r="G310"/>
      <c r="H310"/>
    </row>
    <row r="311" spans="3:8" x14ac:dyDescent="0.3">
      <c r="C311"/>
      <c r="D311"/>
      <c r="E311"/>
      <c r="F311"/>
      <c r="G311"/>
      <c r="H311"/>
    </row>
    <row r="312" spans="3:8" x14ac:dyDescent="0.3">
      <c r="C312"/>
      <c r="D312"/>
      <c r="E312"/>
      <c r="F312"/>
      <c r="G312"/>
      <c r="H312"/>
    </row>
    <row r="313" spans="3:8" x14ac:dyDescent="0.3">
      <c r="C313"/>
      <c r="D313"/>
      <c r="E313"/>
      <c r="F313"/>
      <c r="G313"/>
      <c r="H313"/>
    </row>
    <row r="314" spans="3:8" x14ac:dyDescent="0.3">
      <c r="C314"/>
      <c r="D314"/>
      <c r="E314"/>
      <c r="F314"/>
      <c r="G314"/>
      <c r="H314"/>
    </row>
    <row r="315" spans="3:8" x14ac:dyDescent="0.3">
      <c r="C315"/>
      <c r="D315"/>
      <c r="E315"/>
      <c r="F315"/>
      <c r="G315"/>
      <c r="H315"/>
    </row>
    <row r="316" spans="3:8" x14ac:dyDescent="0.3">
      <c r="C316"/>
      <c r="D316"/>
      <c r="E316"/>
      <c r="F316"/>
      <c r="G316"/>
      <c r="H316"/>
    </row>
    <row r="317" spans="3:8" x14ac:dyDescent="0.3">
      <c r="C317"/>
      <c r="D317"/>
      <c r="E317"/>
      <c r="F317"/>
      <c r="G317"/>
      <c r="H317"/>
    </row>
    <row r="318" spans="3:8" x14ac:dyDescent="0.3">
      <c r="C318"/>
      <c r="D318"/>
      <c r="E318"/>
      <c r="F318"/>
      <c r="G318"/>
      <c r="H318"/>
    </row>
    <row r="319" spans="3:8" x14ac:dyDescent="0.3">
      <c r="C319"/>
      <c r="D319"/>
      <c r="E319"/>
      <c r="F319"/>
      <c r="G319"/>
      <c r="H319"/>
    </row>
    <row r="320" spans="3:8" x14ac:dyDescent="0.3">
      <c r="C320"/>
      <c r="D320"/>
      <c r="E320"/>
      <c r="F320"/>
      <c r="G320"/>
      <c r="H320"/>
    </row>
    <row r="321" spans="3:8" x14ac:dyDescent="0.3">
      <c r="C321"/>
      <c r="D321"/>
      <c r="E321"/>
      <c r="F321"/>
      <c r="G321"/>
      <c r="H321"/>
    </row>
    <row r="322" spans="3:8" x14ac:dyDescent="0.3">
      <c r="C322"/>
      <c r="D322"/>
      <c r="E322"/>
      <c r="F322"/>
      <c r="G322"/>
      <c r="H322"/>
    </row>
    <row r="323" spans="3:8" x14ac:dyDescent="0.3">
      <c r="C323"/>
      <c r="D323"/>
      <c r="E323"/>
      <c r="F323"/>
      <c r="G323"/>
      <c r="H323"/>
    </row>
    <row r="324" spans="3:8" x14ac:dyDescent="0.3">
      <c r="C324"/>
      <c r="D324"/>
      <c r="E324"/>
      <c r="F324"/>
      <c r="G324"/>
      <c r="H324"/>
    </row>
    <row r="325" spans="3:8" x14ac:dyDescent="0.3">
      <c r="C325"/>
      <c r="D325"/>
      <c r="E325"/>
      <c r="F325"/>
      <c r="G325"/>
      <c r="H325"/>
    </row>
    <row r="326" spans="3:8" x14ac:dyDescent="0.3">
      <c r="C326"/>
      <c r="D326"/>
      <c r="E326"/>
      <c r="F326"/>
      <c r="G326"/>
      <c r="H326"/>
    </row>
    <row r="327" spans="3:8" x14ac:dyDescent="0.3">
      <c r="C327"/>
      <c r="D327"/>
      <c r="E327"/>
      <c r="F327"/>
      <c r="G327"/>
      <c r="H327"/>
    </row>
    <row r="328" spans="3:8" x14ac:dyDescent="0.3">
      <c r="C328"/>
      <c r="D328"/>
      <c r="E328"/>
      <c r="F328"/>
      <c r="G328"/>
      <c r="H328"/>
    </row>
    <row r="329" spans="3:8" x14ac:dyDescent="0.3">
      <c r="C329"/>
      <c r="D329"/>
      <c r="E329"/>
      <c r="F329"/>
      <c r="G329"/>
      <c r="H329"/>
    </row>
    <row r="330" spans="3:8" x14ac:dyDescent="0.3">
      <c r="C330"/>
      <c r="D330"/>
      <c r="E330"/>
      <c r="F330"/>
      <c r="G330"/>
      <c r="H330"/>
    </row>
    <row r="331" spans="3:8" x14ac:dyDescent="0.3">
      <c r="C331"/>
      <c r="D331"/>
      <c r="E331"/>
      <c r="F331"/>
      <c r="G331"/>
      <c r="H331"/>
    </row>
    <row r="332" spans="3:8" x14ac:dyDescent="0.3">
      <c r="C332"/>
      <c r="D332"/>
      <c r="E332"/>
      <c r="F332"/>
      <c r="G332"/>
      <c r="H332"/>
    </row>
    <row r="333" spans="3:8" x14ac:dyDescent="0.3">
      <c r="C333"/>
      <c r="D333"/>
      <c r="E333"/>
      <c r="F333"/>
      <c r="G333"/>
      <c r="H333"/>
    </row>
    <row r="334" spans="3:8" x14ac:dyDescent="0.3">
      <c r="C334"/>
      <c r="D334"/>
      <c r="E334"/>
      <c r="F334"/>
      <c r="G334"/>
      <c r="H334"/>
    </row>
    <row r="335" spans="3:8" x14ac:dyDescent="0.3">
      <c r="C335"/>
      <c r="D335"/>
      <c r="E335"/>
      <c r="F335"/>
      <c r="G335"/>
      <c r="H335"/>
    </row>
    <row r="336" spans="3:8" x14ac:dyDescent="0.3">
      <c r="C336"/>
      <c r="D336"/>
      <c r="E336"/>
      <c r="F336"/>
      <c r="G336"/>
      <c r="H336"/>
    </row>
    <row r="337" spans="3:8" x14ac:dyDescent="0.3">
      <c r="C337"/>
      <c r="D337"/>
      <c r="E337"/>
      <c r="F337"/>
      <c r="G337"/>
      <c r="H337"/>
    </row>
    <row r="338" spans="3:8" x14ac:dyDescent="0.3">
      <c r="C338"/>
      <c r="D338"/>
      <c r="E338"/>
      <c r="F338"/>
      <c r="G338"/>
      <c r="H338"/>
    </row>
    <row r="339" spans="3:8" x14ac:dyDescent="0.3">
      <c r="C339"/>
      <c r="D339"/>
      <c r="E339"/>
      <c r="F339"/>
      <c r="G339"/>
      <c r="H339"/>
    </row>
    <row r="340" spans="3:8" x14ac:dyDescent="0.3">
      <c r="C340"/>
      <c r="D340"/>
      <c r="E340"/>
      <c r="F340"/>
      <c r="G340"/>
      <c r="H340"/>
    </row>
    <row r="341" spans="3:8" x14ac:dyDescent="0.3">
      <c r="C341"/>
      <c r="D341"/>
      <c r="E341"/>
      <c r="F341"/>
      <c r="G341"/>
      <c r="H341"/>
    </row>
    <row r="342" spans="3:8" x14ac:dyDescent="0.3">
      <c r="C342"/>
      <c r="D342"/>
      <c r="E342"/>
      <c r="F342"/>
      <c r="G342"/>
      <c r="H342"/>
    </row>
    <row r="343" spans="3:8" x14ac:dyDescent="0.3">
      <c r="C343"/>
      <c r="D343"/>
      <c r="E343"/>
      <c r="F343"/>
      <c r="G343"/>
      <c r="H343"/>
    </row>
    <row r="344" spans="3:8" x14ac:dyDescent="0.3">
      <c r="C344"/>
      <c r="D344"/>
      <c r="E344"/>
      <c r="F344"/>
      <c r="G344"/>
      <c r="H344"/>
    </row>
    <row r="345" spans="3:8" x14ac:dyDescent="0.3">
      <c r="C345"/>
      <c r="D345"/>
      <c r="E345"/>
      <c r="F345"/>
      <c r="G345"/>
      <c r="H345"/>
    </row>
    <row r="346" spans="3:8" x14ac:dyDescent="0.3">
      <c r="C346"/>
      <c r="D346"/>
      <c r="E346"/>
      <c r="F346"/>
      <c r="G346"/>
      <c r="H346"/>
    </row>
    <row r="347" spans="3:8" x14ac:dyDescent="0.3">
      <c r="C347"/>
      <c r="D347"/>
      <c r="E347"/>
      <c r="F347"/>
      <c r="G347"/>
      <c r="H347"/>
    </row>
    <row r="348" spans="3:8" x14ac:dyDescent="0.3">
      <c r="C348"/>
      <c r="D348"/>
      <c r="E348"/>
      <c r="F348"/>
      <c r="G348"/>
      <c r="H348"/>
    </row>
    <row r="349" spans="3:8" x14ac:dyDescent="0.3">
      <c r="C349"/>
      <c r="D349"/>
      <c r="E349"/>
      <c r="F349"/>
      <c r="G349"/>
      <c r="H349"/>
    </row>
    <row r="350" spans="3:8" x14ac:dyDescent="0.3">
      <c r="C350"/>
      <c r="D350"/>
      <c r="E350"/>
      <c r="F350"/>
      <c r="G350"/>
      <c r="H350"/>
    </row>
    <row r="351" spans="3:8" x14ac:dyDescent="0.3">
      <c r="C351"/>
      <c r="D351"/>
      <c r="E351"/>
      <c r="F351"/>
      <c r="G351"/>
      <c r="H351"/>
    </row>
    <row r="352" spans="3:8" x14ac:dyDescent="0.3">
      <c r="C352"/>
      <c r="D352"/>
      <c r="E352"/>
      <c r="F352"/>
      <c r="G352"/>
      <c r="H352"/>
    </row>
    <row r="353" spans="3:8" x14ac:dyDescent="0.3">
      <c r="C353"/>
      <c r="D353"/>
      <c r="E353"/>
      <c r="F353"/>
      <c r="G353"/>
      <c r="H353"/>
    </row>
    <row r="354" spans="3:8" x14ac:dyDescent="0.3">
      <c r="C354"/>
      <c r="D354"/>
      <c r="E354"/>
      <c r="F354"/>
      <c r="G354"/>
      <c r="H354"/>
    </row>
    <row r="355" spans="3:8" x14ac:dyDescent="0.3">
      <c r="C355"/>
      <c r="D355"/>
      <c r="E355"/>
      <c r="F355"/>
      <c r="G355"/>
      <c r="H355"/>
    </row>
    <row r="356" spans="3:8" x14ac:dyDescent="0.3">
      <c r="C356"/>
      <c r="D356"/>
      <c r="E356"/>
      <c r="F356"/>
      <c r="G356"/>
      <c r="H356"/>
    </row>
    <row r="357" spans="3:8" x14ac:dyDescent="0.3">
      <c r="C357"/>
      <c r="D357"/>
      <c r="E357"/>
      <c r="F357"/>
      <c r="G357"/>
      <c r="H357"/>
    </row>
    <row r="358" spans="3:8" x14ac:dyDescent="0.3">
      <c r="C358"/>
      <c r="D358"/>
      <c r="E358"/>
      <c r="F358"/>
      <c r="G358"/>
      <c r="H358"/>
    </row>
    <row r="359" spans="3:8" x14ac:dyDescent="0.3">
      <c r="C359"/>
      <c r="D359"/>
      <c r="E359"/>
      <c r="F359"/>
      <c r="G359"/>
      <c r="H359"/>
    </row>
    <row r="360" spans="3:8" x14ac:dyDescent="0.3">
      <c r="C360"/>
      <c r="D360"/>
      <c r="E360"/>
      <c r="F360"/>
      <c r="G360"/>
      <c r="H360"/>
    </row>
    <row r="361" spans="3:8" x14ac:dyDescent="0.3">
      <c r="C361"/>
      <c r="D361"/>
      <c r="E361"/>
      <c r="F361"/>
      <c r="G361"/>
      <c r="H361"/>
    </row>
    <row r="362" spans="3:8" x14ac:dyDescent="0.3">
      <c r="C362"/>
      <c r="D362"/>
      <c r="E362"/>
      <c r="F362"/>
      <c r="G362"/>
      <c r="H362"/>
    </row>
    <row r="363" spans="3:8" x14ac:dyDescent="0.3">
      <c r="C363"/>
      <c r="D363"/>
      <c r="E363"/>
      <c r="F363"/>
      <c r="G363"/>
      <c r="H363"/>
    </row>
    <row r="364" spans="3:8" x14ac:dyDescent="0.3">
      <c r="C364"/>
      <c r="D364"/>
      <c r="E364"/>
      <c r="F364"/>
      <c r="G364"/>
      <c r="H364"/>
    </row>
    <row r="365" spans="3:8" x14ac:dyDescent="0.3">
      <c r="C365"/>
      <c r="D365"/>
      <c r="E365"/>
      <c r="F365"/>
      <c r="G365"/>
      <c r="H365"/>
    </row>
    <row r="366" spans="3:8" x14ac:dyDescent="0.3">
      <c r="C366"/>
      <c r="D366"/>
      <c r="E366"/>
      <c r="F366"/>
      <c r="G366"/>
      <c r="H366"/>
    </row>
    <row r="367" spans="3:8" x14ac:dyDescent="0.3">
      <c r="C367"/>
      <c r="D367"/>
      <c r="E367"/>
      <c r="F367"/>
      <c r="G367"/>
      <c r="H367"/>
    </row>
    <row r="368" spans="3:8" x14ac:dyDescent="0.3">
      <c r="C368"/>
      <c r="D368"/>
      <c r="E368"/>
      <c r="F368"/>
      <c r="G368"/>
      <c r="H368"/>
    </row>
    <row r="369" spans="3:8" x14ac:dyDescent="0.3">
      <c r="C369"/>
      <c r="D369"/>
      <c r="E369"/>
      <c r="F369"/>
      <c r="G369"/>
      <c r="H369"/>
    </row>
    <row r="370" spans="3:8" x14ac:dyDescent="0.3">
      <c r="C370"/>
      <c r="D370"/>
      <c r="E370"/>
      <c r="F370"/>
      <c r="G370"/>
      <c r="H370"/>
    </row>
    <row r="371" spans="3:8" x14ac:dyDescent="0.3">
      <c r="C371"/>
      <c r="D371"/>
      <c r="E371"/>
      <c r="F371"/>
      <c r="G371"/>
      <c r="H371"/>
    </row>
    <row r="372" spans="3:8" x14ac:dyDescent="0.3">
      <c r="C372"/>
      <c r="D372"/>
      <c r="E372"/>
      <c r="F372"/>
      <c r="G372"/>
      <c r="H372"/>
    </row>
    <row r="373" spans="3:8" x14ac:dyDescent="0.3">
      <c r="C373"/>
      <c r="D373"/>
      <c r="E373"/>
      <c r="F373"/>
      <c r="G373"/>
      <c r="H373"/>
    </row>
    <row r="374" spans="3:8" x14ac:dyDescent="0.3">
      <c r="C374"/>
      <c r="D374"/>
      <c r="E374"/>
      <c r="F374"/>
      <c r="G374"/>
      <c r="H374"/>
    </row>
    <row r="375" spans="3:8" x14ac:dyDescent="0.3">
      <c r="C375"/>
      <c r="D375"/>
      <c r="E375"/>
      <c r="F375"/>
      <c r="G375"/>
      <c r="H375"/>
    </row>
    <row r="376" spans="3:8" x14ac:dyDescent="0.3">
      <c r="C376"/>
      <c r="D376"/>
      <c r="E376"/>
      <c r="F376"/>
      <c r="G376"/>
      <c r="H376"/>
    </row>
    <row r="377" spans="3:8" x14ac:dyDescent="0.3">
      <c r="C377"/>
      <c r="D377"/>
      <c r="E377"/>
      <c r="F377"/>
      <c r="G377"/>
      <c r="H377"/>
    </row>
    <row r="378" spans="3:8" x14ac:dyDescent="0.3">
      <c r="C378"/>
      <c r="D378"/>
      <c r="E378"/>
      <c r="F378"/>
      <c r="G378"/>
      <c r="H378"/>
    </row>
    <row r="379" spans="3:8" x14ac:dyDescent="0.3">
      <c r="C379"/>
      <c r="D379"/>
      <c r="E379"/>
      <c r="F379"/>
      <c r="G379"/>
      <c r="H379"/>
    </row>
    <row r="380" spans="3:8" x14ac:dyDescent="0.3">
      <c r="C380"/>
      <c r="D380"/>
      <c r="E380"/>
      <c r="F380"/>
      <c r="G380"/>
      <c r="H380"/>
    </row>
    <row r="381" spans="3:8" x14ac:dyDescent="0.3">
      <c r="C381"/>
      <c r="D381"/>
      <c r="E381"/>
      <c r="F381"/>
      <c r="G381"/>
      <c r="H381"/>
    </row>
    <row r="382" spans="3:8" x14ac:dyDescent="0.3">
      <c r="C382"/>
      <c r="D382"/>
      <c r="E382"/>
      <c r="F382"/>
      <c r="G382"/>
      <c r="H382"/>
    </row>
    <row r="383" spans="3:8" x14ac:dyDescent="0.3">
      <c r="C383"/>
      <c r="D383"/>
      <c r="E383"/>
      <c r="F383"/>
      <c r="G383"/>
      <c r="H383"/>
    </row>
    <row r="384" spans="3:8" x14ac:dyDescent="0.3">
      <c r="C384"/>
      <c r="D384"/>
      <c r="E384"/>
      <c r="F384"/>
      <c r="G384"/>
      <c r="H384"/>
    </row>
    <row r="385" spans="3:8" x14ac:dyDescent="0.3">
      <c r="C385"/>
      <c r="D385"/>
      <c r="E385"/>
      <c r="F385"/>
      <c r="G385"/>
      <c r="H385"/>
    </row>
    <row r="386" spans="3:8" x14ac:dyDescent="0.3">
      <c r="C386"/>
      <c r="D386"/>
      <c r="E386"/>
      <c r="F386"/>
      <c r="G386"/>
      <c r="H386"/>
    </row>
    <row r="387" spans="3:8" x14ac:dyDescent="0.3">
      <c r="C387"/>
      <c r="D387"/>
      <c r="E387"/>
      <c r="F387"/>
      <c r="G387"/>
      <c r="H387"/>
    </row>
    <row r="388" spans="3:8" x14ac:dyDescent="0.3">
      <c r="C388"/>
      <c r="D388"/>
      <c r="E388"/>
      <c r="F388"/>
      <c r="G388"/>
      <c r="H388"/>
    </row>
    <row r="389" spans="3:8" x14ac:dyDescent="0.3">
      <c r="C389"/>
      <c r="D389"/>
      <c r="E389"/>
      <c r="F389"/>
      <c r="G389"/>
      <c r="H389"/>
    </row>
    <row r="390" spans="3:8" x14ac:dyDescent="0.3">
      <c r="C390"/>
      <c r="D390"/>
      <c r="E390"/>
      <c r="F390"/>
      <c r="G390"/>
      <c r="H390"/>
    </row>
    <row r="391" spans="3:8" x14ac:dyDescent="0.3">
      <c r="C391"/>
      <c r="D391"/>
      <c r="E391"/>
      <c r="F391"/>
      <c r="G391"/>
      <c r="H391"/>
    </row>
    <row r="392" spans="3:8" x14ac:dyDescent="0.3">
      <c r="C392"/>
      <c r="D392"/>
      <c r="E392"/>
      <c r="F392"/>
      <c r="G392"/>
      <c r="H392"/>
    </row>
    <row r="393" spans="3:8" x14ac:dyDescent="0.3">
      <c r="C393"/>
      <c r="D393"/>
      <c r="E393"/>
      <c r="F393"/>
      <c r="G393"/>
      <c r="H393"/>
    </row>
    <row r="394" spans="3:8" x14ac:dyDescent="0.3">
      <c r="C394"/>
      <c r="D394"/>
      <c r="E394"/>
      <c r="F394"/>
      <c r="G394"/>
      <c r="H394"/>
    </row>
    <row r="395" spans="3:8" x14ac:dyDescent="0.3">
      <c r="C395"/>
      <c r="D395"/>
      <c r="E395"/>
      <c r="F395"/>
      <c r="G395"/>
      <c r="H395"/>
    </row>
    <row r="396" spans="3:8" x14ac:dyDescent="0.3">
      <c r="C396"/>
      <c r="D396"/>
      <c r="E396"/>
      <c r="F396"/>
      <c r="G396"/>
      <c r="H396"/>
    </row>
    <row r="397" spans="3:8" x14ac:dyDescent="0.3">
      <c r="C397"/>
      <c r="D397"/>
      <c r="E397"/>
      <c r="F397"/>
      <c r="G397"/>
      <c r="H397"/>
    </row>
    <row r="398" spans="3:8" x14ac:dyDescent="0.3">
      <c r="C398"/>
      <c r="D398"/>
      <c r="E398"/>
      <c r="F398"/>
      <c r="G398"/>
      <c r="H398"/>
    </row>
    <row r="399" spans="3:8" x14ac:dyDescent="0.3">
      <c r="C399"/>
      <c r="D399"/>
      <c r="E399"/>
      <c r="F399"/>
      <c r="G399"/>
      <c r="H399"/>
    </row>
    <row r="400" spans="3:8" x14ac:dyDescent="0.3">
      <c r="C400"/>
      <c r="D400"/>
      <c r="E400"/>
      <c r="F400"/>
      <c r="G400"/>
      <c r="H400"/>
    </row>
    <row r="401" spans="3:8" x14ac:dyDescent="0.3">
      <c r="C401"/>
      <c r="D401"/>
      <c r="E401"/>
      <c r="F401"/>
      <c r="G401"/>
      <c r="H401"/>
    </row>
    <row r="402" spans="3:8" x14ac:dyDescent="0.3">
      <c r="C402"/>
      <c r="D402"/>
      <c r="E402"/>
      <c r="F402"/>
      <c r="G402"/>
      <c r="H402"/>
    </row>
    <row r="403" spans="3:8" x14ac:dyDescent="0.3">
      <c r="C403"/>
      <c r="D403"/>
      <c r="E403"/>
      <c r="F403"/>
      <c r="G403"/>
      <c r="H403"/>
    </row>
    <row r="404" spans="3:8" x14ac:dyDescent="0.3">
      <c r="C404"/>
      <c r="D404"/>
      <c r="E404"/>
      <c r="F404"/>
      <c r="G404"/>
      <c r="H404"/>
    </row>
    <row r="405" spans="3:8" x14ac:dyDescent="0.3">
      <c r="C405"/>
      <c r="D405"/>
      <c r="E405"/>
      <c r="F405"/>
      <c r="G405"/>
      <c r="H405"/>
    </row>
    <row r="406" spans="3:8" x14ac:dyDescent="0.3">
      <c r="C406"/>
      <c r="D406"/>
      <c r="E406"/>
      <c r="F406"/>
      <c r="G406"/>
      <c r="H406"/>
    </row>
    <row r="407" spans="3:8" x14ac:dyDescent="0.3">
      <c r="C407"/>
      <c r="D407"/>
      <c r="E407"/>
      <c r="F407"/>
      <c r="G407"/>
      <c r="H407"/>
    </row>
    <row r="408" spans="3:8" x14ac:dyDescent="0.3">
      <c r="C408"/>
      <c r="D408"/>
      <c r="E408"/>
      <c r="F408"/>
      <c r="G408"/>
      <c r="H408"/>
    </row>
    <row r="409" spans="3:8" x14ac:dyDescent="0.3">
      <c r="C409"/>
      <c r="D409"/>
      <c r="E409"/>
      <c r="F409"/>
      <c r="G409"/>
      <c r="H409"/>
    </row>
    <row r="410" spans="3:8" x14ac:dyDescent="0.3">
      <c r="C410"/>
      <c r="D410"/>
      <c r="E410"/>
      <c r="F410"/>
      <c r="G410"/>
      <c r="H410"/>
    </row>
    <row r="411" spans="3:8" x14ac:dyDescent="0.3">
      <c r="C411"/>
      <c r="D411"/>
      <c r="E411"/>
      <c r="F411"/>
      <c r="G411"/>
      <c r="H411"/>
    </row>
    <row r="412" spans="3:8" x14ac:dyDescent="0.3">
      <c r="C412"/>
      <c r="D412"/>
      <c r="E412"/>
      <c r="F412"/>
      <c r="G412"/>
      <c r="H412"/>
    </row>
    <row r="413" spans="3:8" x14ac:dyDescent="0.3">
      <c r="C413"/>
      <c r="D413"/>
      <c r="E413"/>
      <c r="F413"/>
      <c r="G413"/>
      <c r="H413"/>
    </row>
    <row r="414" spans="3:8" x14ac:dyDescent="0.3">
      <c r="C414"/>
      <c r="D414"/>
      <c r="E414"/>
      <c r="F414"/>
      <c r="G414"/>
      <c r="H414"/>
    </row>
    <row r="415" spans="3:8" x14ac:dyDescent="0.3">
      <c r="C415"/>
      <c r="D415"/>
      <c r="E415"/>
      <c r="F415"/>
      <c r="G415"/>
      <c r="H415"/>
    </row>
    <row r="416" spans="3:8" x14ac:dyDescent="0.3">
      <c r="C416"/>
      <c r="D416"/>
      <c r="E416"/>
      <c r="F416"/>
      <c r="G416"/>
      <c r="H416"/>
    </row>
    <row r="417" spans="3:8" x14ac:dyDescent="0.3">
      <c r="C417"/>
      <c r="D417"/>
      <c r="E417"/>
      <c r="F417"/>
      <c r="G417"/>
      <c r="H417"/>
    </row>
    <row r="418" spans="3:8" x14ac:dyDescent="0.3">
      <c r="C418"/>
      <c r="D418"/>
      <c r="E418"/>
      <c r="F418"/>
      <c r="G418"/>
      <c r="H418"/>
    </row>
    <row r="419" spans="3:8" x14ac:dyDescent="0.3">
      <c r="C419"/>
      <c r="D419"/>
      <c r="E419"/>
      <c r="F419"/>
      <c r="G419"/>
      <c r="H419"/>
    </row>
    <row r="420" spans="3:8" x14ac:dyDescent="0.3">
      <c r="C420"/>
      <c r="D420"/>
      <c r="E420"/>
      <c r="F420"/>
      <c r="G420"/>
      <c r="H420"/>
    </row>
    <row r="421" spans="3:8" x14ac:dyDescent="0.3">
      <c r="C421"/>
      <c r="D421"/>
      <c r="E421"/>
      <c r="F421"/>
      <c r="G421"/>
      <c r="H421"/>
    </row>
    <row r="422" spans="3:8" x14ac:dyDescent="0.3">
      <c r="C422"/>
      <c r="D422"/>
      <c r="E422"/>
      <c r="F422"/>
      <c r="G422"/>
      <c r="H422"/>
    </row>
    <row r="423" spans="3:8" x14ac:dyDescent="0.3">
      <c r="C423"/>
      <c r="D423"/>
      <c r="E423"/>
      <c r="F423"/>
      <c r="G423"/>
      <c r="H423"/>
    </row>
    <row r="424" spans="3:8" x14ac:dyDescent="0.3">
      <c r="C424"/>
      <c r="D424"/>
      <c r="E424"/>
      <c r="F424"/>
      <c r="G424"/>
      <c r="H424"/>
    </row>
    <row r="425" spans="3:8" x14ac:dyDescent="0.3">
      <c r="C425"/>
      <c r="D425"/>
      <c r="E425"/>
      <c r="F425"/>
      <c r="G425"/>
      <c r="H425"/>
    </row>
    <row r="426" spans="3:8" x14ac:dyDescent="0.3">
      <c r="C426"/>
      <c r="D426"/>
      <c r="E426"/>
      <c r="F426"/>
      <c r="G426"/>
      <c r="H426"/>
    </row>
    <row r="427" spans="3:8" x14ac:dyDescent="0.3">
      <c r="C427"/>
      <c r="D427"/>
      <c r="E427"/>
      <c r="F427"/>
      <c r="G427"/>
      <c r="H427"/>
    </row>
    <row r="428" spans="3:8" x14ac:dyDescent="0.3">
      <c r="C428"/>
      <c r="D428"/>
      <c r="E428"/>
      <c r="F428"/>
      <c r="G428"/>
      <c r="H428"/>
    </row>
    <row r="429" spans="3:8" x14ac:dyDescent="0.3">
      <c r="C429"/>
      <c r="D429"/>
      <c r="E429"/>
      <c r="F429"/>
      <c r="G429"/>
      <c r="H429"/>
    </row>
    <row r="430" spans="3:8" x14ac:dyDescent="0.3">
      <c r="C430"/>
      <c r="D430"/>
      <c r="E430"/>
      <c r="F430"/>
      <c r="G430"/>
      <c r="H430"/>
    </row>
    <row r="431" spans="3:8" x14ac:dyDescent="0.3">
      <c r="C431"/>
      <c r="D431"/>
      <c r="E431"/>
      <c r="F431"/>
      <c r="G431"/>
      <c r="H431"/>
    </row>
    <row r="432" spans="3:8" x14ac:dyDescent="0.3">
      <c r="C432"/>
      <c r="D432"/>
      <c r="E432"/>
      <c r="F432"/>
      <c r="G432"/>
      <c r="H432"/>
    </row>
    <row r="433" spans="3:8" x14ac:dyDescent="0.3">
      <c r="C433"/>
      <c r="D433"/>
      <c r="E433"/>
      <c r="F433"/>
      <c r="G433"/>
      <c r="H433"/>
    </row>
    <row r="434" spans="3:8" x14ac:dyDescent="0.3">
      <c r="C434"/>
      <c r="D434"/>
      <c r="E434"/>
      <c r="F434"/>
      <c r="G434"/>
      <c r="H434"/>
    </row>
    <row r="435" spans="3:8" x14ac:dyDescent="0.3">
      <c r="C435"/>
      <c r="D435"/>
      <c r="E435"/>
      <c r="F435"/>
      <c r="G435"/>
      <c r="H435"/>
    </row>
    <row r="436" spans="3:8" x14ac:dyDescent="0.3">
      <c r="C436"/>
      <c r="D436"/>
      <c r="E436"/>
      <c r="F436"/>
      <c r="G436"/>
      <c r="H436"/>
    </row>
    <row r="437" spans="3:8" x14ac:dyDescent="0.3">
      <c r="C437"/>
      <c r="D437"/>
      <c r="E437"/>
      <c r="F437"/>
      <c r="G437"/>
      <c r="H437"/>
    </row>
    <row r="438" spans="3:8" x14ac:dyDescent="0.3">
      <c r="C438"/>
      <c r="D438"/>
      <c r="E438"/>
      <c r="F438"/>
      <c r="G438"/>
      <c r="H438"/>
    </row>
    <row r="439" spans="3:8" x14ac:dyDescent="0.3">
      <c r="C439"/>
      <c r="D439"/>
      <c r="E439"/>
      <c r="F439"/>
      <c r="G439"/>
      <c r="H439"/>
    </row>
    <row r="440" spans="3:8" x14ac:dyDescent="0.3">
      <c r="C440"/>
      <c r="D440"/>
      <c r="E440"/>
      <c r="F440"/>
      <c r="G440"/>
      <c r="H440"/>
    </row>
    <row r="441" spans="3:8" x14ac:dyDescent="0.3">
      <c r="C441"/>
      <c r="D441"/>
      <c r="E441"/>
      <c r="F441"/>
      <c r="G441"/>
      <c r="H441"/>
    </row>
    <row r="442" spans="3:8" x14ac:dyDescent="0.3">
      <c r="C442"/>
      <c r="D442"/>
      <c r="E442"/>
      <c r="F442"/>
      <c r="G442"/>
      <c r="H442"/>
    </row>
    <row r="443" spans="3:8" x14ac:dyDescent="0.3">
      <c r="C443"/>
      <c r="D443"/>
      <c r="E443"/>
      <c r="F443"/>
      <c r="G443"/>
      <c r="H443"/>
    </row>
    <row r="444" spans="3:8" x14ac:dyDescent="0.3">
      <c r="C444"/>
      <c r="D444"/>
      <c r="E444"/>
      <c r="F444"/>
      <c r="G444"/>
      <c r="H444"/>
    </row>
    <row r="445" spans="3:8" x14ac:dyDescent="0.3">
      <c r="C445"/>
      <c r="D445"/>
      <c r="E445"/>
      <c r="F445"/>
      <c r="G445"/>
      <c r="H445"/>
    </row>
    <row r="446" spans="3:8" x14ac:dyDescent="0.3">
      <c r="C446"/>
      <c r="D446"/>
      <c r="E446"/>
      <c r="F446"/>
      <c r="G446"/>
      <c r="H446"/>
    </row>
    <row r="447" spans="3:8" x14ac:dyDescent="0.3">
      <c r="C447"/>
      <c r="D447"/>
      <c r="E447"/>
      <c r="F447"/>
      <c r="G447"/>
      <c r="H447"/>
    </row>
    <row r="448" spans="3:8" x14ac:dyDescent="0.3">
      <c r="C448"/>
      <c r="D448"/>
      <c r="E448"/>
      <c r="F448"/>
      <c r="G448"/>
      <c r="H448"/>
    </row>
    <row r="449" spans="3:8" x14ac:dyDescent="0.3">
      <c r="C449"/>
      <c r="D449"/>
      <c r="E449"/>
      <c r="F449"/>
      <c r="G449"/>
      <c r="H449"/>
    </row>
    <row r="450" spans="3:8" x14ac:dyDescent="0.3">
      <c r="C450"/>
      <c r="D450"/>
      <c r="E450"/>
      <c r="F450"/>
      <c r="G450"/>
      <c r="H450"/>
    </row>
    <row r="451" spans="3:8" x14ac:dyDescent="0.3">
      <c r="C451"/>
      <c r="D451"/>
      <c r="E451"/>
      <c r="F451"/>
      <c r="G451"/>
      <c r="H451"/>
    </row>
    <row r="452" spans="3:8" x14ac:dyDescent="0.3">
      <c r="C452"/>
      <c r="D452"/>
      <c r="E452"/>
      <c r="F452"/>
      <c r="G452"/>
      <c r="H452"/>
    </row>
    <row r="453" spans="3:8" x14ac:dyDescent="0.3">
      <c r="C453"/>
      <c r="D453"/>
      <c r="E453"/>
      <c r="F453"/>
      <c r="G453"/>
      <c r="H453"/>
    </row>
    <row r="454" spans="3:8" x14ac:dyDescent="0.3">
      <c r="C454"/>
      <c r="D454"/>
      <c r="E454"/>
      <c r="F454"/>
      <c r="G454"/>
      <c r="H454"/>
    </row>
    <row r="455" spans="3:8" x14ac:dyDescent="0.3">
      <c r="C455"/>
      <c r="D455"/>
      <c r="E455"/>
      <c r="F455"/>
      <c r="G455"/>
      <c r="H455"/>
    </row>
    <row r="456" spans="3:8" x14ac:dyDescent="0.3">
      <c r="C456"/>
      <c r="D456"/>
      <c r="E456"/>
      <c r="F456"/>
      <c r="G456"/>
      <c r="H456"/>
    </row>
    <row r="457" spans="3:8" x14ac:dyDescent="0.3">
      <c r="C457"/>
      <c r="D457"/>
      <c r="E457"/>
      <c r="F457"/>
      <c r="G457"/>
      <c r="H457"/>
    </row>
    <row r="458" spans="3:8" x14ac:dyDescent="0.3">
      <c r="C458"/>
      <c r="D458"/>
      <c r="E458"/>
      <c r="F458"/>
      <c r="G458"/>
      <c r="H458"/>
    </row>
    <row r="459" spans="3:8" x14ac:dyDescent="0.3">
      <c r="C459"/>
      <c r="D459"/>
      <c r="E459"/>
      <c r="F459"/>
      <c r="G459"/>
      <c r="H459"/>
    </row>
    <row r="460" spans="3:8" x14ac:dyDescent="0.3">
      <c r="C460"/>
      <c r="D460"/>
      <c r="E460"/>
      <c r="F460"/>
      <c r="G460"/>
      <c r="H460"/>
    </row>
    <row r="461" spans="3:8" x14ac:dyDescent="0.3">
      <c r="C461"/>
      <c r="D461"/>
      <c r="E461"/>
      <c r="F461"/>
      <c r="G461"/>
      <c r="H461"/>
    </row>
    <row r="462" spans="3:8" x14ac:dyDescent="0.3">
      <c r="C462"/>
      <c r="D462"/>
      <c r="E462"/>
      <c r="F462"/>
      <c r="G462"/>
      <c r="H462"/>
    </row>
    <row r="463" spans="3:8" x14ac:dyDescent="0.3">
      <c r="C463"/>
      <c r="D463"/>
      <c r="E463"/>
      <c r="F463"/>
      <c r="G463"/>
      <c r="H463"/>
    </row>
    <row r="464" spans="3:8" x14ac:dyDescent="0.3">
      <c r="C464"/>
      <c r="D464"/>
      <c r="E464"/>
      <c r="F464"/>
      <c r="G464"/>
      <c r="H464"/>
    </row>
    <row r="465" spans="3:8" x14ac:dyDescent="0.3">
      <c r="C465"/>
      <c r="D465"/>
      <c r="E465"/>
      <c r="F465"/>
      <c r="G465"/>
      <c r="H465"/>
    </row>
  </sheetData>
  <autoFilter ref="C4:H73" xr:uid="{F9CF0C45-E694-49F7-8B3F-78BF5379F41D}"/>
  <pageMargins left="0.511811024" right="0.511811024" top="0.78740157499999996" bottom="0.78740157499999996" header="0.31496062000000002" footer="0.31496062000000002"/>
  <pageSetup paperSize="9" scale="2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E6CE190346BC459D9AC19840A13DE6" ma:contentTypeVersion="16" ma:contentTypeDescription="Crie um novo documento." ma:contentTypeScope="" ma:versionID="3015a179bbf8df69b282c8d7cd6e1086">
  <xsd:schema xmlns:xsd="http://www.w3.org/2001/XMLSchema" xmlns:xs="http://www.w3.org/2001/XMLSchema" xmlns:p="http://schemas.microsoft.com/office/2006/metadata/properties" xmlns:ns2="eaf0de04-a8cd-453a-99fd-40950b5ec692" xmlns:ns3="253f0830-9284-46ba-b50c-7af11b243988" targetNamespace="http://schemas.microsoft.com/office/2006/metadata/properties" ma:root="true" ma:fieldsID="8a44c6bf1c6410864160211e0e3e3e29" ns2:_="" ns3:_="">
    <xsd:import namespace="eaf0de04-a8cd-453a-99fd-40950b5ec692"/>
    <xsd:import namespace="253f0830-9284-46ba-b50c-7af11b2439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de04-a8cd-453a-99fd-40950b5ec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9aac7f35-447a-4c29-afaa-7b8a7d32c9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f0830-9284-46ba-b50c-7af11b2439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da90b5-0bd0-496d-b81e-f6796832fb07}" ma:internalName="TaxCatchAll" ma:showField="CatchAllData" ma:web="253f0830-9284-46ba-b50c-7af11b2439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f0de04-a8cd-453a-99fd-40950b5ec692">
      <Terms xmlns="http://schemas.microsoft.com/office/infopath/2007/PartnerControls"/>
    </lcf76f155ced4ddcb4097134ff3c332f>
    <TaxCatchAll xmlns="253f0830-9284-46ba-b50c-7af11b243988" xsi:nil="true"/>
  </documentManagement>
</p:properties>
</file>

<file path=customXml/itemProps1.xml><?xml version="1.0" encoding="utf-8"?>
<ds:datastoreItem xmlns:ds="http://schemas.openxmlformats.org/officeDocument/2006/customXml" ds:itemID="{C52B053E-9307-4936-8153-80E0A0BAE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f0de04-a8cd-453a-99fd-40950b5ec692"/>
    <ds:schemaRef ds:uri="253f0830-9284-46ba-b50c-7af11b243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E55DE0-00AC-4BF6-82F2-D3F0B1DB07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11FE2F-CF44-460E-98E1-65B101D70A9A}">
  <ds:schemaRefs>
    <ds:schemaRef ds:uri="http://schemas.microsoft.com/office/2006/metadata/properties"/>
    <ds:schemaRef ds:uri="http://schemas.microsoft.com/office/infopath/2007/PartnerControls"/>
    <ds:schemaRef ds:uri="eaf0de04-a8cd-453a-99fd-40950b5ec692"/>
    <ds:schemaRef ds:uri="253f0830-9284-46ba-b50c-7af11b2439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Trabalhistas</vt:lpstr>
      <vt:lpstr>Garantia Real</vt:lpstr>
      <vt:lpstr>Quirografários</vt:lpstr>
      <vt:lpstr>ME-EPP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Badaró | Passos e Chaves Advogados</dc:creator>
  <cp:keywords/>
  <dc:description/>
  <cp:lastModifiedBy>Pedro Binda</cp:lastModifiedBy>
  <cp:revision/>
  <cp:lastPrinted>2025-10-02T19:25:58Z</cp:lastPrinted>
  <dcterms:created xsi:type="dcterms:W3CDTF">2025-09-11T19:26:43Z</dcterms:created>
  <dcterms:modified xsi:type="dcterms:W3CDTF">2026-05-20T13:20:34Z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0x01010010E6CE190346BC459D9AC19840A13DE6</vt:lpwstr>
  </property>
  <property fmtid="{D5CDD505-2E9C-101B-9397-08002B2CF9AE}" pid="3" name="MediaServiceImageTags">
    <vt:lpwstr/>
  </property>
</Properties>
</file>